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C:\Users\salyho_ata\Desktop\Vertragordner\Öffentliche Ausschreibung\10008985_Ny Andry Mahatsangy RAZEVASON\"/>
    </mc:Choice>
  </mc:AlternateContent>
  <xr:revisionPtr revIDLastSave="0" documentId="13_ncr:1_{1EB47E94-DBE2-4B9C-9D3C-79C45A7F05D1}" xr6:coauthVersionLast="47" xr6:coauthVersionMax="47" xr10:uidLastSave="{00000000-0000-0000-0000-000000000000}"/>
  <bookViews>
    <workbookView xWindow="-108" yWindow="-108" windowWidth="23256" windowHeight="12456" firstSheet="1" activeTab="3" xr2:uid="{9D483E88-86B2-494B-95C3-85123EDC5ECF}"/>
  </bookViews>
  <sheets>
    <sheet name="Preisblatt | Leistung" sheetId="1" r:id="rId1"/>
    <sheet name="Preisblatt | opt. Leistung" sheetId="4" r:id="rId2"/>
    <sheet name="Summe Leistung + opt. Leist." sheetId="5" r:id="rId3"/>
    <sheet name="Liste der Schlüsselfachkräfte" sheetId="3" r:id="rId4"/>
    <sheet name="Listen" sheetId="2" state="hidden" r:id="rId5"/>
  </sheets>
  <externalReferences>
    <externalReference r:id="rId6"/>
    <externalReference r:id="rId7"/>
  </externalReferences>
  <definedNames>
    <definedName name="_xlnm.Print_Area" localSheetId="0">'Preisblatt | Leistung'!$A$1:$G$104</definedName>
    <definedName name="_xlnm.Print_Area" localSheetId="1">'Preisblatt | opt. Leistung'!$A$1:$G$104</definedName>
    <definedName name="_xlnm.Print_Area" localSheetId="2">'Summe Leistung + opt. Leist.'!$A$1:$G$33</definedName>
    <definedName name="_xlnm.Print_Titles" localSheetId="0">'Preisblatt | Leistung'!$1:$4</definedName>
    <definedName name="_xlnm.Print_Titles" localSheetId="1">'Preisblatt | opt. Leistung'!$1:$4</definedName>
    <definedName name="_xlnm.Print_Titles" localSheetId="2">'Summe Leistung + opt. Leist.'!$1:$1</definedName>
    <definedName name="Ersatzspalten" localSheetId="1">'Preisblatt | opt. Leistung'!$I$3:$L$3</definedName>
    <definedName name="Ersatzspalten">'Preisblatt | Leistung'!$I$3:$L$3</definedName>
    <definedName name="Erstattungsart">Listen!$B$4:$B$7</definedName>
    <definedName name="JaNein" localSheetId="2">[1]Listen!$D$4:$D$5</definedName>
    <definedName name="lSFK" localSheetId="2">'[2]Liste der Schlüsselfachkräfte'!$B$11:$B$34</definedName>
    <definedName name="lSFK">'Liste der Schlüsselfachkräfte'!$B$12:$B$35</definedName>
    <definedName name="rZeilen" localSheetId="1">'Preisblatt | opt. Leistung'!$N$14:$N$20</definedName>
    <definedName name="rZeilen">'Preisblatt | Leistung'!$N$14:$N$20</definedName>
    <definedName name="VENr" localSheetId="1">'Preisblatt | opt. Leistung'!#REF!</definedName>
    <definedName name="VENr">'Preisblatt | Leistung'!#REF!</definedName>
    <definedName name="VEspalten" localSheetId="1">'Preisblatt | opt. Leistung'!#REF!</definedName>
    <definedName name="VEspalten">'Preisblatt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5"/>
  <c r="D3" i="4"/>
  <c r="F68" i="4"/>
  <c r="F68" i="1"/>
  <c r="D5" i="5"/>
  <c r="F85" i="4"/>
  <c r="F86" i="4"/>
  <c r="F87" i="4"/>
  <c r="F88" i="4"/>
  <c r="F89" i="4"/>
  <c r="F90" i="4"/>
  <c r="F91" i="4"/>
  <c r="F92" i="4"/>
  <c r="F93" i="4"/>
  <c r="F94" i="4"/>
  <c r="F95" i="4"/>
  <c r="F96" i="4"/>
  <c r="F97" i="4"/>
  <c r="F64" i="4"/>
  <c r="F65" i="4"/>
  <c r="F66" i="4"/>
  <c r="F67" i="4"/>
  <c r="F69" i="4"/>
  <c r="F70" i="4"/>
  <c r="F71" i="4"/>
  <c r="F72" i="4"/>
  <c r="F73" i="4"/>
  <c r="F74" i="4"/>
  <c r="F75" i="4"/>
  <c r="F76" i="4"/>
  <c r="F77" i="4"/>
  <c r="F43" i="4"/>
  <c r="F44" i="4"/>
  <c r="F45" i="4"/>
  <c r="F46" i="4"/>
  <c r="F47" i="4"/>
  <c r="F48" i="4"/>
  <c r="F49" i="4"/>
  <c r="F50" i="4"/>
  <c r="F51" i="4"/>
  <c r="F52" i="4"/>
  <c r="F53" i="4"/>
  <c r="F13" i="4"/>
  <c r="F14" i="4"/>
  <c r="F15" i="4"/>
  <c r="F16" i="4"/>
  <c r="F17" i="4"/>
  <c r="F18" i="4"/>
  <c r="F19" i="4"/>
  <c r="F20" i="4"/>
  <c r="F28" i="4"/>
  <c r="F29" i="4"/>
  <c r="F30" i="4"/>
  <c r="F31" i="4"/>
  <c r="F32" i="4"/>
  <c r="F33" i="4"/>
  <c r="F34" i="4"/>
  <c r="F35" i="4"/>
  <c r="F36" i="4"/>
  <c r="F37" i="4"/>
  <c r="F38" i="4"/>
  <c r="D7" i="5"/>
  <c r="D7" i="4"/>
  <c r="D5" i="4"/>
  <c r="B53" i="4"/>
  <c r="B52" i="4"/>
  <c r="B51" i="4"/>
  <c r="B50" i="4"/>
  <c r="B49" i="4"/>
  <c r="B48" i="4"/>
  <c r="B47" i="4"/>
  <c r="B46" i="4"/>
  <c r="B45" i="4"/>
  <c r="B44" i="4"/>
  <c r="B43" i="4"/>
  <c r="B38" i="4"/>
  <c r="B37" i="4"/>
  <c r="B36" i="4"/>
  <c r="B35" i="4"/>
  <c r="B34" i="4"/>
  <c r="B33" i="4"/>
  <c r="B32" i="4"/>
  <c r="B31" i="4"/>
  <c r="B30" i="4"/>
  <c r="B29" i="4"/>
  <c r="B28" i="4"/>
  <c r="F75" i="1"/>
  <c r="F76" i="1"/>
  <c r="F77" i="1"/>
  <c r="F48" i="1"/>
  <c r="F49" i="1"/>
  <c r="F50" i="1"/>
  <c r="F51" i="1"/>
  <c r="B48" i="1"/>
  <c r="B47" i="1"/>
  <c r="B46" i="1"/>
  <c r="B45" i="1"/>
  <c r="B44" i="1"/>
  <c r="B43" i="1"/>
  <c r="B51" i="1"/>
  <c r="B50" i="1"/>
  <c r="B49" i="1"/>
  <c r="F17" i="1"/>
  <c r="F18" i="1"/>
  <c r="F19" i="1"/>
  <c r="F72" i="1"/>
  <c r="F73" i="1"/>
  <c r="F74" i="1"/>
  <c r="F95" i="1"/>
  <c r="F96" i="1"/>
  <c r="F97" i="1"/>
  <c r="F94" i="1"/>
  <c r="F71" i="1"/>
  <c r="F65" i="1"/>
  <c r="F66" i="1"/>
  <c r="F67" i="1"/>
  <c r="F69" i="1"/>
  <c r="F36" i="1"/>
  <c r="B36" i="1"/>
  <c r="F34" i="1"/>
  <c r="B34" i="1"/>
  <c r="F37" i="1"/>
  <c r="B37" i="1"/>
  <c r="F46" i="1"/>
  <c r="F47" i="1"/>
  <c r="F52" i="1"/>
  <c r="B52" i="1"/>
  <c r="F92" i="1"/>
  <c r="F93" i="1"/>
  <c r="F90" i="1"/>
  <c r="F14" i="1"/>
  <c r="B28" i="1"/>
  <c r="B29" i="1"/>
  <c r="B30" i="1"/>
  <c r="B31" i="1"/>
  <c r="B33" i="1"/>
  <c r="B35" i="1"/>
  <c r="B38" i="1"/>
  <c r="B32" i="1"/>
  <c r="F91" i="1"/>
  <c r="F88" i="1"/>
  <c r="F85" i="1"/>
  <c r="F13" i="1"/>
  <c r="B53" i="1"/>
  <c r="F15" i="1"/>
  <c r="F16" i="1"/>
  <c r="F20" i="1"/>
  <c r="F28" i="1"/>
  <c r="F29" i="1"/>
  <c r="F30" i="1"/>
  <c r="F31" i="1"/>
  <c r="F32" i="1"/>
  <c r="F33" i="1"/>
  <c r="F35" i="1"/>
  <c r="F38" i="1"/>
  <c r="F86" i="1"/>
  <c r="F87" i="1"/>
  <c r="F89" i="1"/>
  <c r="F64" i="1"/>
  <c r="F70" i="1"/>
  <c r="F43" i="1"/>
  <c r="F44" i="1"/>
  <c r="F45" i="1"/>
  <c r="F53" i="1"/>
  <c r="F22" i="4" l="1"/>
  <c r="F40" i="4"/>
  <c r="F79" i="4"/>
  <c r="F55" i="1"/>
  <c r="F55" i="4"/>
  <c r="F99" i="4"/>
  <c r="F99" i="1"/>
  <c r="F22" i="1"/>
  <c r="F40" i="1"/>
  <c r="F79" i="1"/>
  <c r="E25" i="5" l="1"/>
  <c r="E16" i="5"/>
  <c r="F100" i="4"/>
  <c r="F104" i="4" s="1"/>
  <c r="E11" i="5"/>
  <c r="E19" i="5"/>
  <c r="F100" i="1"/>
  <c r="F104" i="1" s="1"/>
  <c r="E29" i="5"/>
  <c r="E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ECD8326D-698A-43A0-92CD-9917E75046B7}">
      <text>
        <r>
          <rPr>
            <b/>
            <sz val="9"/>
            <color indexed="81"/>
            <rFont val="Segoe UI"/>
            <family val="2"/>
          </rPr>
          <t>Es kann hier aus der Liste der Schlüsselkräfte ausgewählt werden  oder eine Position (z.B. Fachkraft X) manuell eingetragen werden.
Der Name befüllt sich entsprechend automatisch</t>
        </r>
      </text>
    </comment>
    <comment ref="B27" authorId="0" shapeId="0" xr:uid="{577B766B-AB85-4805-816B-7568F5501DDD}">
      <text>
        <r>
          <rPr>
            <b/>
            <sz val="9"/>
            <color indexed="81"/>
            <rFont val="Segoe UI"/>
            <family val="2"/>
          </rPr>
          <t>Ergibt sich aus der Befüllung in der 'Liste der Schlüsselfachkräfte'
Wenn die Position dort nicht vorhanden ist, steht hier "N.N."</t>
        </r>
      </text>
    </comment>
    <comment ref="E27" authorId="0" shapeId="0" xr:uid="{C27E96E9-6077-4823-A79A-291CCEB957F1}">
      <text>
        <r>
          <rPr>
            <b/>
            <sz val="9"/>
            <color indexed="81"/>
            <rFont val="Segoe UI"/>
            <family val="2"/>
          </rPr>
          <t>Honorarsatz pro Fachkrafttag</t>
        </r>
      </text>
    </comment>
    <comment ref="A42" authorId="0" shapeId="0" xr:uid="{AA1BC6DC-2FFF-46AD-A5C5-2B50CB7C4EE6}">
      <text>
        <r>
          <rPr>
            <b/>
            <sz val="9"/>
            <color indexed="81"/>
            <rFont val="Segoe UI"/>
            <family val="2"/>
          </rPr>
          <t>Es kann hier aus der Liste der Schlüsselkräfte ausgewählt werden, der Name wird dann automatisch aus dieser übernommen. 
Wird eine Position manuell eingeschrieben, steht bei Name "N.N."</t>
        </r>
      </text>
    </comment>
    <comment ref="B42" authorId="0" shapeId="0" xr:uid="{28686EA1-B0E0-4E9C-B5D6-B9D5D6E74C84}">
      <text>
        <r>
          <rPr>
            <b/>
            <sz val="9"/>
            <color indexed="81"/>
            <rFont val="Segoe UI"/>
            <family val="2"/>
          </rPr>
          <t>ergibt sich aus der Befüllung der 'Liste der Schlüsselfachkräfte'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FEF43603-B648-479B-94B7-A4D0046E62B3}">
      <text>
        <r>
          <rPr>
            <b/>
            <sz val="9"/>
            <color indexed="81"/>
            <rFont val="Segoe UI"/>
            <family val="2"/>
          </rPr>
          <t>Es kann hier aus der Liste der Schlüsselkräfte ausgewählt werden  oder eine Position (z.B. Fachkraft X) manuell eingetragen werden.
Der Name befüllt sich entsprechend automatisch</t>
        </r>
      </text>
    </comment>
    <comment ref="B27" authorId="0" shapeId="0" xr:uid="{767B581D-BDA8-44B7-A2DD-4B6DBC3E41D6}">
      <text>
        <r>
          <rPr>
            <b/>
            <sz val="9"/>
            <color indexed="81"/>
            <rFont val="Segoe UI"/>
            <family val="2"/>
          </rPr>
          <t>Ergibt sich aus der Befüllung in der 'Liste der Schlüsselfachkräfte'
Wenn die Position dort nicht vorhanden ist, steht hier "N.N."</t>
        </r>
      </text>
    </comment>
    <comment ref="E27" authorId="0" shapeId="0" xr:uid="{0E2C377A-4F2A-48C8-9818-A69440E74723}">
      <text>
        <r>
          <rPr>
            <b/>
            <sz val="9"/>
            <color indexed="81"/>
            <rFont val="Segoe UI"/>
            <family val="2"/>
          </rPr>
          <t>Honorarsatz pro Fachkrafttag</t>
        </r>
      </text>
    </comment>
    <comment ref="A42" authorId="0" shapeId="0" xr:uid="{855F90CE-999E-4418-ABC8-AA0180BD3DD5}">
      <text>
        <r>
          <rPr>
            <b/>
            <sz val="9"/>
            <color indexed="81"/>
            <rFont val="Segoe UI"/>
            <family val="2"/>
          </rPr>
          <t>Es kann hier aus der Liste der Schlüsselkräfte ausgewählt werden, der Name wird dann automatisch aus dieser übernommen. 
Wird eine Position manuell eingeschrieben, steht bei Name "N.N."</t>
        </r>
      </text>
    </comment>
    <comment ref="B42" authorId="0" shapeId="0" xr:uid="{5F94DAD6-7B15-445D-ABE8-E1E9C009B507}">
      <text>
        <r>
          <rPr>
            <b/>
            <sz val="9"/>
            <color indexed="81"/>
            <rFont val="Segoe UI"/>
            <family val="2"/>
          </rPr>
          <t>ergibt sich aus der Befüllung der 'Liste der Schlüsselfachkräfte'</t>
        </r>
      </text>
    </comment>
  </commentList>
</comments>
</file>

<file path=xl/sharedStrings.xml><?xml version="1.0" encoding="utf-8"?>
<sst xmlns="http://schemas.openxmlformats.org/spreadsheetml/2006/main" count="360" uniqueCount="96">
  <si>
    <t>CONFIDENTIAL</t>
  </si>
  <si>
    <t>Datum:</t>
  </si>
  <si>
    <t>Auftragnehmer (AN):</t>
  </si>
  <si>
    <t>Adresse:</t>
  </si>
  <si>
    <t>1. Festpreise</t>
  </si>
  <si>
    <t>Position</t>
  </si>
  <si>
    <t>Beschreibung</t>
  </si>
  <si>
    <t>Menge</t>
  </si>
  <si>
    <t>Vergütung</t>
  </si>
  <si>
    <t>Summe</t>
  </si>
  <si>
    <t>Erläuterungen</t>
  </si>
  <si>
    <t>Gesamtsumme</t>
  </si>
  <si>
    <t>Milestone 1</t>
  </si>
  <si>
    <t>Milestone 2</t>
  </si>
  <si>
    <t>Milestone 3</t>
  </si>
  <si>
    <t>Milestone 4</t>
  </si>
  <si>
    <t>Milestone 5</t>
  </si>
  <si>
    <t>Milestone 6</t>
  </si>
  <si>
    <t>Milestone 7</t>
  </si>
  <si>
    <t>Zwischensumme</t>
  </si>
  <si>
    <t>2. Honorare und sonstige auftragsbedingte Kosten</t>
  </si>
  <si>
    <t xml:space="preserve">2.1 Honorar Tagessatz 
                 Position </t>
  </si>
  <si>
    <t>Name</t>
  </si>
  <si>
    <t>Erstattungsart</t>
  </si>
  <si>
    <t>Menge FKT</t>
  </si>
  <si>
    <t xml:space="preserve">Summe </t>
  </si>
  <si>
    <t>Teamleiter</t>
  </si>
  <si>
    <t xml:space="preserve">Pauschal / Menge </t>
  </si>
  <si>
    <t>SFK 1</t>
  </si>
  <si>
    <t>SFK 2</t>
  </si>
  <si>
    <t>SFK 3</t>
  </si>
  <si>
    <t>SFK 4</t>
  </si>
  <si>
    <t>SFK 5</t>
  </si>
  <si>
    <t>Fachkräftepool 1</t>
  </si>
  <si>
    <t>Fachkräftepool 2</t>
  </si>
  <si>
    <t>Fachkräftepool 3</t>
  </si>
  <si>
    <t>Fachkräftepool 4</t>
  </si>
  <si>
    <t>Fachkräftepool 5</t>
  </si>
  <si>
    <t xml:space="preserve">2.2 Auftragsbed. Kosten
                 Position </t>
  </si>
  <si>
    <t>Abrechnungs-schlüssel</t>
  </si>
  <si>
    <t>Preis</t>
  </si>
  <si>
    <t>Pauschal / Menge</t>
  </si>
  <si>
    <t>3. Reisekosten</t>
  </si>
  <si>
    <t xml:space="preserve">Link auf die aktuelle Ländertabelle des Bundes: </t>
  </si>
  <si>
    <t>Unterposition</t>
  </si>
  <si>
    <t>Budget / Preis</t>
  </si>
  <si>
    <t>Bitte wählen</t>
  </si>
  <si>
    <t>internationale Flüge</t>
  </si>
  <si>
    <t>nationale Flüge</t>
  </si>
  <si>
    <r>
      <t>CO</t>
    </r>
    <r>
      <rPr>
        <vertAlign val="subscript"/>
        <sz val="9"/>
        <rFont val="Arial"/>
        <family val="2"/>
      </rPr>
      <t>2</t>
    </r>
    <r>
      <rPr>
        <sz val="9"/>
        <rFont val="Arial"/>
        <family val="2"/>
      </rPr>
      <t>-Kompensationen von Flugreisen</t>
    </r>
  </si>
  <si>
    <t>gegen Nachweis</t>
  </si>
  <si>
    <t>Sonstige Reisekosten</t>
  </si>
  <si>
    <t>4. Andere Kosten</t>
  </si>
  <si>
    <t>Unteraufträge</t>
  </si>
  <si>
    <t>Ausrüstungsgüter</t>
  </si>
  <si>
    <t>Workshops</t>
  </si>
  <si>
    <t>Örtliche Zuschüsse</t>
  </si>
  <si>
    <t>Flexible Vergütungsposition</t>
  </si>
  <si>
    <t>Sonstige Kosten: [Einzelpositionen]</t>
  </si>
  <si>
    <t>5. Gesamtkosten</t>
  </si>
  <si>
    <t xml:space="preserve">Gesamtsumme (netto)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</si>
  <si>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</si>
  <si>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</si>
  <si>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Preisblatt - Summe Leistung + Option</t>
  </si>
  <si>
    <t xml:space="preserve">2. Honorare und sonstige auftragsbedingte Kosten </t>
  </si>
  <si>
    <t>2.1 Honorar Tagessatz</t>
  </si>
  <si>
    <t>2.2 Auftragsbed. Kosten</t>
  </si>
  <si>
    <t xml:space="preserve">3. Reisekosten </t>
  </si>
  <si>
    <t xml:space="preserve">4. Andere Kosten </t>
  </si>
  <si>
    <t xml:space="preserve">5. Gesamtkosten </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</si>
  <si>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</si>
  <si>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</si>
  <si>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</si>
  <si>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</si>
  <si>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Liste der Schlüsselfachkräfte (SFK)</t>
  </si>
  <si>
    <t>* Nur Fachkräfte, für die Vertragsergänzung erforderlich ist</t>
  </si>
  <si>
    <t>** Bei Wechsel der Schlüsselfachkraft bitte in Erläuterungen das Einsatzende eintragen und bei der neuen Fachkraft den Einsatzbeginn</t>
  </si>
  <si>
    <t>Bezeichnung Preisblatt</t>
  </si>
  <si>
    <t>Vorname</t>
  </si>
  <si>
    <t>Geburtsdatum</t>
  </si>
  <si>
    <t>Wohnort</t>
  </si>
  <si>
    <t>Erläuterung für Vertragsergänzungen</t>
  </si>
  <si>
    <t xml:space="preserve"> </t>
  </si>
  <si>
    <t>SFK 6</t>
  </si>
  <si>
    <t>entfällt</t>
  </si>
  <si>
    <t>https://www.bundesfinanzministerium.de/Content/DE/Downloads/BMF_Schreiben/Steuerarten/Lohnsteuer/2025-12-05-steuerliche-behandlung-reisekosten-2026.html</t>
  </si>
  <si>
    <t>Die Abrechnung der unten genannten Positionen erfolgt gegen Zeitnachweis.</t>
  </si>
  <si>
    <t>* Die Abrechnung der unten genannten Positionen erfolgt gegen Zeitnachweis.</t>
  </si>
  <si>
    <t>*Tagegeld</t>
  </si>
  <si>
    <t>*Gesamtreisekostenbudget</t>
  </si>
  <si>
    <t>Transferkosten</t>
  </si>
  <si>
    <t>*Betriebskosten im Einsatzland</t>
  </si>
  <si>
    <t>Ggf. gemäß Ziff. 3.3. AVB: Umsatzsteuer im Drittland in %</t>
  </si>
  <si>
    <t>Preisblatt - Leistung</t>
  </si>
  <si>
    <t>Preisblatt | Option</t>
  </si>
  <si>
    <t>*Übernachtungsgeld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</si>
</sst>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0.00_ ;\-#,##0.00\ "/>
    <numFmt numFmtId="165" formatCode="#,##0.00;\-#,##0.00;\-"/>
    <numFmt numFmtId="166" formatCode="#,##0.00\ &quot;€&quot;"/>
  </numFmts>
  <fonts count="48"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0" tint="-0.499984740745262"/>
      <name val="Arial"/>
      <family val="2"/>
      <scheme val="minor"/>
    </font>
    <font>
      <sz val="9"/>
      <name val="Arial"/>
      <family val="2"/>
    </font>
    <font>
      <sz val="11"/>
      <color theme="1"/>
      <name val="Arial"/>
      <family val="2"/>
    </font>
    <font>
      <vertAlign val="subscript"/>
      <sz val="9"/>
      <name val="Arial"/>
      <family val="2"/>
    </font>
    <font>
      <sz val="18"/>
      <color theme="3"/>
      <name val="Arial"/>
      <family val="2"/>
      <scheme val="major"/>
    </font>
    <font>
      <sz val="9"/>
      <color theme="1"/>
      <name val="Arial"/>
      <family val="2"/>
    </font>
    <font>
      <sz val="8"/>
      <color theme="1"/>
      <name val="Arial"/>
      <family val="2"/>
    </font>
    <font>
      <b/>
      <sz val="8"/>
      <color theme="1"/>
      <name val="Arial"/>
      <family val="2"/>
    </font>
    <font>
      <b/>
      <sz val="11"/>
      <color theme="3"/>
      <name val="Arial"/>
      <family val="2"/>
      <scheme val="minor"/>
    </font>
    <font>
      <b/>
      <sz val="8"/>
      <name val="Arial"/>
      <family val="2"/>
    </font>
    <font>
      <b/>
      <sz val="9"/>
      <color theme="1"/>
      <name val="Arial"/>
      <family val="2"/>
    </font>
    <font>
      <sz val="11"/>
      <color rgb="FF3F3F76"/>
      <name val="Arial"/>
      <family val="2"/>
      <scheme val="minor"/>
    </font>
    <font>
      <b/>
      <sz val="9"/>
      <name val="Arial"/>
      <family val="2"/>
    </font>
    <font>
      <sz val="3"/>
      <color theme="1"/>
      <name val="Arial"/>
      <family val="2"/>
    </font>
    <font>
      <b/>
      <sz val="9"/>
      <color theme="0"/>
      <name val="Arial"/>
      <family val="2"/>
    </font>
    <font>
      <sz val="6"/>
      <color theme="1"/>
      <name val="Arial"/>
      <family val="2"/>
    </font>
    <font>
      <strike/>
      <sz val="1"/>
      <color theme="1"/>
      <name val="Arial"/>
      <family val="2"/>
    </font>
    <font>
      <i/>
      <sz val="11"/>
      <color rgb="FF7F7F7F"/>
      <name val="Arial"/>
      <family val="2"/>
      <scheme val="minor"/>
    </font>
    <font>
      <i/>
      <sz val="8"/>
      <color rgb="FF7F7F7F"/>
      <name val="Arial"/>
      <family val="2"/>
    </font>
    <font>
      <u/>
      <sz val="11"/>
      <color theme="10"/>
      <name val="Arial"/>
      <family val="2"/>
      <scheme val="minor"/>
    </font>
    <font>
      <i/>
      <sz val="9"/>
      <color theme="0" tint="-0.499984740745262"/>
      <name val="Arial"/>
      <family val="2"/>
    </font>
    <font>
      <strike/>
      <sz val="1"/>
      <color theme="1"/>
      <name val="Arial"/>
      <family val="2"/>
      <scheme val="minor"/>
    </font>
    <font>
      <b/>
      <sz val="13"/>
      <color theme="3"/>
      <name val="Arial"/>
      <family val="2"/>
      <scheme val="minor"/>
    </font>
    <font>
      <b/>
      <sz val="9"/>
      <color theme="0" tint="-4.9989318521683403E-2"/>
      <name val="Arial"/>
      <family val="2"/>
    </font>
    <font>
      <sz val="11"/>
      <color rgb="FF000000"/>
      <name val="Arial"/>
      <family val="2"/>
      <scheme val="minor"/>
    </font>
    <font>
      <b/>
      <sz val="14"/>
      <color rgb="FFFF0000"/>
      <name val="Arial"/>
      <family val="2"/>
      <scheme val="minor"/>
    </font>
    <font>
      <b/>
      <sz val="14"/>
      <name val="Arial"/>
      <family val="2"/>
    </font>
    <font>
      <i/>
      <sz val="9"/>
      <color theme="1"/>
      <name val="Arial"/>
      <family val="2"/>
      <scheme val="minor"/>
    </font>
    <font>
      <i/>
      <sz val="9"/>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theme="0"/>
        <bgColor indexed="64"/>
      </patternFill>
    </fill>
    <fill>
      <patternFill patternType="solid">
        <fgColor rgb="FFFFCC99"/>
      </patternFill>
    </fill>
    <fill>
      <patternFill patternType="solid">
        <fgColor rgb="FFFFF9EB"/>
        <bgColor indexed="64"/>
      </patternFill>
    </fill>
  </fills>
  <borders count="23">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theme="1"/>
      </left>
      <right style="hair">
        <color theme="1"/>
      </right>
      <top/>
      <bottom style="hair">
        <color theme="1"/>
      </bottom>
      <diagonal/>
    </border>
    <border>
      <left style="thin">
        <color indexed="64"/>
      </left>
      <right style="hair">
        <color theme="1"/>
      </right>
      <top style="hair">
        <color theme="1"/>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style="medium">
        <color indexed="64"/>
      </left>
      <right/>
      <top/>
      <bottom style="thin">
        <color indexed="64"/>
      </bottom>
      <diagonal/>
    </border>
    <border>
      <left/>
      <right/>
      <top/>
      <bottom style="medium">
        <color theme="4" tint="0.39997558519241921"/>
      </bottom>
      <diagonal/>
    </border>
    <border>
      <left/>
      <right/>
      <top/>
      <bottom style="thick">
        <color theme="4" tint="0.499984740745262"/>
      </bottom>
      <diagonal/>
    </border>
    <border>
      <left/>
      <right/>
      <top style="thin">
        <color indexed="64"/>
      </top>
      <bottom/>
      <diagonal/>
    </border>
  </borders>
  <cellStyleXfs count="24">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5"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xf numFmtId="0" fontId="2" fillId="0" borderId="0"/>
    <xf numFmtId="0" fontId="27" fillId="0" borderId="0" applyNumberFormat="0" applyFill="0" applyBorder="0" applyAlignment="0" applyProtection="0"/>
    <xf numFmtId="49" fontId="9" fillId="5" borderId="3" applyNumberFormat="0">
      <alignment vertical="center" wrapText="1"/>
      <protection locked="0"/>
    </xf>
    <xf numFmtId="0" fontId="30" fillId="7" borderId="17" applyNumberFormat="0" applyAlignment="0" applyProtection="0"/>
    <xf numFmtId="0" fontId="27" fillId="0" borderId="20" applyNumberFormat="0" applyFill="0" applyAlignment="0" applyProtection="0"/>
    <xf numFmtId="0" fontId="36" fillId="0" borderId="0" applyNumberFormat="0" applyFill="0" applyBorder="0" applyAlignment="0" applyProtection="0"/>
    <xf numFmtId="0" fontId="38" fillId="0" borderId="0" applyNumberFormat="0" applyFill="0" applyBorder="0" applyAlignment="0" applyProtection="0"/>
    <xf numFmtId="0" fontId="41" fillId="0" borderId="21" applyNumberFormat="0" applyFill="0" applyAlignment="0" applyProtection="0"/>
  </cellStyleXfs>
  <cellXfs count="13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49" fontId="9" fillId="0" borderId="2" xfId="7" applyNumberFormat="1" applyFont="1">
      <alignment vertical="center" wrapText="1"/>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164" fontId="6" fillId="0" borderId="0" xfId="12" applyNumberFormat="1" applyBorder="1" applyAlignment="1">
      <alignment horizontal="left" vertical="center"/>
    </xf>
    <xf numFmtId="0" fontId="0" fillId="0" borderId="2" xfId="7" applyFont="1" applyAlignment="1">
      <alignment horizontal="center" vertical="center"/>
    </xf>
    <xf numFmtId="0" fontId="0" fillId="0" borderId="2" xfId="7" applyFont="1" applyAlignment="1">
      <alignment horizontal="center" vertical="center" shrinkToFit="1"/>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6" fillId="0" borderId="12" xfId="0" applyFont="1" applyBorder="1">
      <alignmen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49" fontId="9" fillId="6" borderId="3" xfId="10" applyFill="1" applyProtection="1">
      <alignment vertical="center"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0" fontId="21" fillId="0" borderId="0" xfId="0" applyFont="1">
      <alignment vertical="center"/>
    </xf>
    <xf numFmtId="49" fontId="20" fillId="5" borderId="16" xfId="10" applyFont="1" applyBorder="1">
      <alignment vertical="center" wrapText="1"/>
      <protection locked="0"/>
    </xf>
    <xf numFmtId="166" fontId="9" fillId="5" borderId="3" xfId="9" applyNumberFormat="1">
      <alignment vertical="center" shrinkToFit="1"/>
      <protection locked="0"/>
    </xf>
    <xf numFmtId="49" fontId="20" fillId="0" borderId="16" xfId="10" applyFont="1" applyFill="1" applyBorder="1" applyProtection="1">
      <alignment vertical="center" wrapText="1"/>
    </xf>
    <xf numFmtId="49" fontId="20" fillId="0" borderId="15" xfId="10" applyFont="1" applyFill="1" applyBorder="1" applyProtection="1">
      <alignment vertical="center" wrapText="1"/>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164" fontId="6" fillId="0" borderId="0" xfId="12" applyNumberFormat="1" applyFill="1" applyBorder="1" applyAlignment="1" applyProtection="1">
      <alignment horizontal="left" vertical="center"/>
    </xf>
    <xf numFmtId="0" fontId="21" fillId="0" borderId="0" xfId="16" applyFont="1"/>
    <xf numFmtId="0" fontId="25" fillId="0" borderId="0" xfId="16" applyFont="1" applyAlignment="1">
      <alignment vertical="center"/>
    </xf>
    <xf numFmtId="0" fontId="28" fillId="0" borderId="0" xfId="17" applyFont="1" applyBorder="1" applyAlignment="1" applyProtection="1">
      <alignment vertical="center" wrapText="1"/>
    </xf>
    <xf numFmtId="0" fontId="21" fillId="0" borderId="0" xfId="16" applyFont="1" applyAlignment="1">
      <alignment vertical="center"/>
    </xf>
    <xf numFmtId="0" fontId="31" fillId="0" borderId="19" xfId="12" applyFont="1" applyBorder="1" applyAlignment="1" applyProtection="1">
      <alignment vertical="center"/>
    </xf>
    <xf numFmtId="0" fontId="32" fillId="0" borderId="0" xfId="16" applyFont="1" applyAlignment="1">
      <alignment vertical="center"/>
    </xf>
    <xf numFmtId="0" fontId="20" fillId="0" borderId="18" xfId="16" applyFont="1" applyBorder="1" applyAlignment="1">
      <alignment vertical="center"/>
    </xf>
    <xf numFmtId="0" fontId="34" fillId="0" borderId="0" xfId="16" applyFont="1" applyAlignment="1">
      <alignment vertical="center"/>
    </xf>
    <xf numFmtId="0" fontId="35" fillId="0" borderId="0" xfId="16" applyFont="1" applyAlignment="1">
      <alignment vertical="center"/>
    </xf>
    <xf numFmtId="0" fontId="37" fillId="0" borderId="0" xfId="21" applyFont="1" applyAlignment="1" applyProtection="1">
      <alignment vertical="center"/>
    </xf>
    <xf numFmtId="0" fontId="20" fillId="0" borderId="18" xfId="16" applyFont="1" applyBorder="1"/>
    <xf numFmtId="0" fontId="7" fillId="0" borderId="0" xfId="16" applyFont="1" applyAlignment="1">
      <alignment vertical="center"/>
    </xf>
    <xf numFmtId="0" fontId="21" fillId="0" borderId="4" xfId="16" applyFont="1" applyBorder="1" applyAlignment="1">
      <alignment vertical="center"/>
    </xf>
    <xf numFmtId="0" fontId="40" fillId="0" borderId="0" xfId="16" applyFont="1" applyAlignment="1">
      <alignment vertical="center"/>
    </xf>
    <xf numFmtId="0" fontId="2" fillId="0" borderId="0" xfId="16"/>
    <xf numFmtId="49" fontId="24" fillId="0" borderId="0" xfId="19" applyNumberFormat="1" applyFont="1" applyFill="1" applyBorder="1" applyAlignment="1" applyProtection="1">
      <alignment horizontal="center" vertical="top" wrapText="1" shrinkToFit="1"/>
    </xf>
    <xf numFmtId="0" fontId="29" fillId="0" borderId="18" xfId="16" applyFont="1" applyBorder="1" applyAlignment="1">
      <alignment vertical="top"/>
    </xf>
    <xf numFmtId="0" fontId="43" fillId="0" borderId="0" xfId="16" applyFont="1" applyAlignment="1">
      <alignment horizontal="left" vertical="center" readingOrder="1"/>
    </xf>
    <xf numFmtId="0" fontId="44" fillId="0" borderId="0" xfId="16" applyFont="1" applyAlignment="1">
      <alignment vertical="center"/>
    </xf>
    <xf numFmtId="0" fontId="21" fillId="0" borderId="22" xfId="16" applyFont="1" applyBorder="1"/>
    <xf numFmtId="0" fontId="20" fillId="0" borderId="0" xfId="16" applyFont="1"/>
    <xf numFmtId="0" fontId="31" fillId="0" borderId="4" xfId="12" applyFont="1" applyAlignment="1" applyProtection="1">
      <alignment vertical="center"/>
    </xf>
    <xf numFmtId="166" fontId="31" fillId="0" borderId="4" xfId="12" applyNumberFormat="1" applyFont="1" applyAlignment="1" applyProtection="1">
      <alignment vertical="center"/>
    </xf>
    <xf numFmtId="0" fontId="21" fillId="0" borderId="4" xfId="16" applyFont="1" applyBorder="1"/>
    <xf numFmtId="0" fontId="20" fillId="0" borderId="0" xfId="16" applyFont="1" applyAlignment="1">
      <alignment vertical="center"/>
    </xf>
    <xf numFmtId="0" fontId="40" fillId="0" borderId="0" xfId="16" applyFont="1" applyAlignment="1">
      <alignment horizontal="left" vertical="center"/>
    </xf>
    <xf numFmtId="0" fontId="29" fillId="0" borderId="4" xfId="12" applyFont="1" applyAlignment="1" applyProtection="1">
      <alignment vertical="center"/>
    </xf>
    <xf numFmtId="166" fontId="31" fillId="0" borderId="4" xfId="12" applyNumberFormat="1" applyFont="1" applyFill="1" applyAlignment="1" applyProtection="1">
      <alignment vertical="center"/>
    </xf>
    <xf numFmtId="0" fontId="31" fillId="2" borderId="18" xfId="23" applyFont="1" applyFill="1" applyBorder="1" applyAlignment="1" applyProtection="1">
      <alignment horizontal="left" vertical="center" wrapText="1"/>
    </xf>
    <xf numFmtId="0" fontId="31" fillId="0" borderId="0" xfId="23" applyFont="1" applyFill="1" applyBorder="1" applyAlignment="1" applyProtection="1">
      <alignment horizontal="center" vertical="center" wrapText="1"/>
    </xf>
    <xf numFmtId="0" fontId="6" fillId="2" borderId="0" xfId="1" applyBorder="1" applyAlignment="1">
      <alignment horizontal="left" vertical="center" wrapText="1"/>
    </xf>
    <xf numFmtId="14" fontId="5" fillId="0" borderId="0" xfId="4" applyNumberFormat="1" applyFill="1" applyAlignment="1" applyProtection="1">
      <alignment horizontal="left" vertical="center" shrinkToFit="1"/>
    </xf>
    <xf numFmtId="0" fontId="33" fillId="0" borderId="0" xfId="20" applyFont="1" applyFill="1" applyBorder="1" applyAlignment="1" applyProtection="1">
      <alignment vertical="center"/>
    </xf>
    <xf numFmtId="0" fontId="42" fillId="0" borderId="0" xfId="20" applyFont="1" applyFill="1" applyBorder="1" applyAlignment="1" applyProtection="1">
      <alignment vertical="center"/>
    </xf>
    <xf numFmtId="0" fontId="33" fillId="4" borderId="18" xfId="20" applyFont="1" applyFill="1" applyBorder="1" applyAlignment="1" applyProtection="1">
      <alignment vertical="center"/>
    </xf>
    <xf numFmtId="0" fontId="33" fillId="4" borderId="0" xfId="20" applyFont="1" applyFill="1" applyBorder="1" applyAlignment="1" applyProtection="1">
      <alignment vertical="center"/>
    </xf>
    <xf numFmtId="0" fontId="42" fillId="4" borderId="0" xfId="20" applyFont="1" applyFill="1" applyBorder="1" applyAlignment="1" applyProtection="1">
      <alignment vertical="center"/>
    </xf>
    <xf numFmtId="0" fontId="31" fillId="4" borderId="0" xfId="20" applyFont="1" applyFill="1" applyBorder="1" applyAlignment="1" applyProtection="1">
      <alignment vertical="center"/>
    </xf>
    <xf numFmtId="49" fontId="9" fillId="0" borderId="3" xfId="10" applyFill="1">
      <alignment vertical="center" wrapText="1"/>
      <protection locked="0"/>
    </xf>
    <xf numFmtId="0" fontId="1" fillId="0" borderId="12" xfId="0" applyFont="1" applyBorder="1">
      <alignment vertical="center"/>
    </xf>
    <xf numFmtId="0" fontId="0" fillId="0" borderId="0" xfId="0" applyAlignment="1">
      <alignment horizontal="right" vertical="center"/>
    </xf>
    <xf numFmtId="0" fontId="7" fillId="0" borderId="0" xfId="0" applyFont="1" applyAlignment="1">
      <alignment horizontal="right" vertical="center"/>
    </xf>
    <xf numFmtId="0" fontId="1" fillId="0" borderId="0" xfId="0" applyFont="1" applyAlignment="1">
      <alignment horizontal="right" vertical="center"/>
    </xf>
    <xf numFmtId="49" fontId="5" fillId="0" borderId="0" xfId="4" applyNumberFormat="1" applyFill="1" applyAlignment="1" applyProtection="1">
      <alignment horizontal="left" vertical="center" shrinkToFit="1"/>
    </xf>
    <xf numFmtId="0" fontId="5" fillId="0" borderId="0" xfId="4" applyNumberFormat="1" applyFill="1" applyAlignment="1" applyProtection="1">
      <alignment horizontal="left" vertical="center" shrinkToFit="1"/>
    </xf>
    <xf numFmtId="166" fontId="6" fillId="0" borderId="4" xfId="12" applyNumberFormat="1" applyFill="1" applyAlignment="1">
      <alignment vertical="center"/>
    </xf>
    <xf numFmtId="0" fontId="6" fillId="0" borderId="4" xfId="12" applyFill="1" applyAlignment="1">
      <alignment vertical="center"/>
    </xf>
    <xf numFmtId="49" fontId="5" fillId="0" borderId="0" xfId="4" applyNumberFormat="1" applyFill="1" applyAlignment="1">
      <alignment vertical="center" shrinkToFit="1"/>
      <protection locked="0"/>
    </xf>
    <xf numFmtId="49" fontId="5" fillId="0" borderId="0" xfId="4" applyNumberFormat="1" applyFill="1" applyAlignment="1">
      <alignment horizontal="left" vertical="center" shrinkToFit="1"/>
      <protection locked="0"/>
    </xf>
    <xf numFmtId="10" fontId="6" fillId="8" borderId="10" xfId="12" applyNumberFormat="1" applyFill="1" applyBorder="1" applyAlignment="1" applyProtection="1">
      <alignment vertical="center"/>
      <protection locked="0"/>
    </xf>
    <xf numFmtId="49" fontId="5" fillId="6" borderId="0" xfId="4" applyNumberFormat="1" applyFill="1" applyAlignment="1" applyProtection="1">
      <alignment vertical="center" shrinkToFit="1"/>
    </xf>
    <xf numFmtId="0" fontId="47" fillId="0" borderId="0" xfId="14" applyFont="1" applyAlignment="1">
      <alignment horizontal="left" vertical="center" wrapText="1" indent="1"/>
    </xf>
    <xf numFmtId="0" fontId="6" fillId="0" borderId="10" xfId="12" applyBorder="1" applyAlignment="1">
      <alignment horizontal="left" vertical="center"/>
    </xf>
    <xf numFmtId="49" fontId="5" fillId="5" borderId="0" xfId="4" applyNumberFormat="1" applyAlignment="1">
      <alignment vertical="center" wrapText="1"/>
      <protection locked="0"/>
    </xf>
    <xf numFmtId="0" fontId="0" fillId="0" borderId="0" xfId="0">
      <alignment vertical="center"/>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shrinkToFit="1"/>
      <protection locked="0"/>
    </xf>
    <xf numFmtId="49" fontId="5" fillId="5" borderId="0" xfId="4" applyNumberFormat="1" applyAlignment="1">
      <alignment horizontal="left" vertical="center" shrinkToFit="1"/>
      <protection locked="0"/>
    </xf>
    <xf numFmtId="0" fontId="46" fillId="0" borderId="0" xfId="0" applyFont="1" applyAlignment="1">
      <alignment horizontal="left" vertical="center" indent="1"/>
    </xf>
    <xf numFmtId="49" fontId="5" fillId="0" borderId="0" xfId="4" applyNumberFormat="1" applyFill="1" applyAlignment="1" applyProtection="1">
      <alignment vertical="center" wrapText="1"/>
    </xf>
    <xf numFmtId="0" fontId="0" fillId="0" borderId="0" xfId="0" applyAlignment="1">
      <alignment vertical="center" wrapText="1"/>
    </xf>
    <xf numFmtId="14" fontId="5" fillId="0" borderId="0" xfId="4" applyNumberFormat="1" applyFill="1" applyAlignment="1" applyProtection="1">
      <alignment horizontal="left" vertical="center" shrinkToFit="1"/>
    </xf>
    <xf numFmtId="49" fontId="5" fillId="0" borderId="0" xfId="4" applyNumberFormat="1" applyFill="1" applyAlignment="1" applyProtection="1">
      <alignment horizontal="left" vertical="center" shrinkToFit="1"/>
    </xf>
    <xf numFmtId="0" fontId="5" fillId="0" borderId="0" xfId="4" applyNumberFormat="1" applyFill="1" applyAlignment="1" applyProtection="1">
      <alignment horizontal="left" vertical="center" shrinkToFit="1"/>
    </xf>
    <xf numFmtId="0" fontId="39" fillId="0" borderId="18" xfId="21" applyFont="1" applyBorder="1" applyAlignment="1" applyProtection="1">
      <alignment horizontal="left" vertical="center"/>
    </xf>
    <xf numFmtId="0" fontId="39" fillId="0" borderId="0" xfId="21" applyFont="1" applyBorder="1" applyAlignment="1" applyProtection="1">
      <alignment horizontal="left" vertical="center"/>
    </xf>
    <xf numFmtId="0" fontId="16" fillId="0" borderId="0" xfId="14" applyFill="1" applyBorder="1" applyAlignment="1" applyProtection="1">
      <alignment horizontal="left" vertical="top" wrapText="1"/>
    </xf>
    <xf numFmtId="0" fontId="45" fillId="0" borderId="11" xfId="15" applyFont="1" applyBorder="1" applyAlignment="1" applyProtection="1">
      <alignment horizontal="left" vertical="center" wrapText="1"/>
    </xf>
    <xf numFmtId="0" fontId="45" fillId="0" borderId="10" xfId="15" applyFont="1" applyBorder="1" applyAlignment="1" applyProtection="1">
      <alignment horizontal="left" vertical="center" wrapText="1"/>
    </xf>
    <xf numFmtId="0" fontId="45" fillId="0" borderId="14" xfId="15" applyFont="1" applyBorder="1" applyAlignment="1" applyProtection="1">
      <alignment horizontal="left" vertical="center" wrapText="1"/>
    </xf>
    <xf numFmtId="0" fontId="25" fillId="0" borderId="0" xfId="16" applyFont="1" applyAlignment="1">
      <alignment vertical="center" wrapText="1"/>
    </xf>
    <xf numFmtId="0" fontId="26" fillId="0" borderId="0" xfId="16" applyFont="1" applyAlignment="1">
      <alignment horizontal="left" vertical="top" wrapText="1"/>
    </xf>
    <xf numFmtId="0" fontId="25" fillId="0" borderId="0" xfId="16" applyFont="1" applyAlignment="1">
      <alignment horizontal="left" vertical="top" wrapText="1"/>
    </xf>
    <xf numFmtId="49" fontId="5" fillId="0" borderId="0" xfId="4" applyNumberFormat="1" applyFill="1" applyAlignment="1" applyProtection="1">
      <alignment horizontal="left" vertical="center" wrapText="1"/>
    </xf>
    <xf numFmtId="0" fontId="12" fillId="4" borderId="0" xfId="2" applyAlignment="1">
      <alignment vertical="center" wrapText="1"/>
    </xf>
  </cellXfs>
  <cellStyles count="24">
    <cellStyle name="Beschriftung" xfId="7" xr:uid="{120F6917-B2C1-4F6B-9646-B5A96121CEF4}"/>
    <cellStyle name="Eingabe" xfId="4" builtinId="20" customBuiltin="1"/>
    <cellStyle name="Eingabe 2" xfId="19" xr:uid="{BB20C618-BD3F-41BF-8B9A-A380D3254DC7}"/>
    <cellStyle name="Eingabe Betrag" xfId="9" xr:uid="{68CB16B8-6DA5-42A1-84E5-39E90168F740}"/>
    <cellStyle name="Eingabe Tabelle" xfId="10" xr:uid="{5BD8CE45-D393-420E-8526-679D86EA0F5C}"/>
    <cellStyle name="Eingabe Tabelle 2" xfId="18" xr:uid="{98609338-030E-4C4C-A663-F5BAE6C26763}"/>
    <cellStyle name="Eingabe Zahl" xfId="8" xr:uid="{603E6764-6360-4DD1-8752-56F46C296D5D}"/>
    <cellStyle name="Ergebniszeile" xfId="12" xr:uid="{AB4C0D28-4272-4364-9D2F-50E481C70265}"/>
    <cellStyle name="Erklärender Text" xfId="5" builtinId="53" customBuiltin="1"/>
    <cellStyle name="Erklärender Text 2" xfId="21" xr:uid="{3D401DF7-15FB-4196-AEF4-D27A0BE3B95F}"/>
    <cellStyle name="Hyperlink" xfId="13" xr:uid="{00000000-000B-0000-0000-000008000000}"/>
    <cellStyle name="Input" xfId="6" xr:uid="{754091FF-9CA0-4E74-862A-15D63D501428}"/>
    <cellStyle name="Link" xfId="14" builtinId="8"/>
    <cellStyle name="Link 2" xfId="22" xr:uid="{FF0C8FCC-99F0-4E54-B2F6-5CF371EA0531}"/>
    <cellStyle name="Standard" xfId="0" builtinId="0" customBuiltin="1"/>
    <cellStyle name="Standard 2" xfId="16" xr:uid="{C8F3CD96-12F5-482C-AE42-F6764C0B2115}"/>
    <cellStyle name="Tabelle Zahl" xfId="11" xr:uid="{37D0CFB5-2ABE-412E-9C51-F747FCA30F4B}"/>
    <cellStyle name="Überschrift" xfId="15" builtinId="15"/>
    <cellStyle name="Überschrift 2" xfId="1" builtinId="17" customBuiltin="1"/>
    <cellStyle name="Überschrift 2 2" xfId="23" xr:uid="{CA768AC6-9617-4B2B-ACCC-0DCDB544DD62}"/>
    <cellStyle name="Überschrift 3" xfId="2" builtinId="18" customBuiltin="1"/>
    <cellStyle name="Überschrift 3 2" xfId="20" xr:uid="{DAAC4259-90DA-44F9-9778-C339B2E84BEF}"/>
    <cellStyle name="Überschrift 4" xfId="3" builtinId="19" customBuiltin="1"/>
    <cellStyle name="Überschrift 4 2" xfId="17" xr:uid="{02B47BD5-25E4-4018-8B79-3A2884C8CF8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6</xdr:col>
      <xdr:colOff>94447</xdr:colOff>
      <xdr:row>0</xdr:row>
      <xdr:rowOff>0</xdr:rowOff>
    </xdr:from>
    <xdr:to>
      <xdr:col>6</xdr:col>
      <xdr:colOff>1903297</xdr:colOff>
      <xdr:row>1</xdr:row>
      <xdr:rowOff>0</xdr:rowOff>
    </xdr:to>
    <xdr:pic>
      <xdr:nvPicPr>
        <xdr:cNvPr id="2" name="Grafik 1">
          <a:extLst>
            <a:ext uri="{FF2B5EF4-FFF2-40B4-BE49-F238E27FC236}">
              <a16:creationId xmlns:a16="http://schemas.microsoft.com/office/drawing/2014/main" id="{D82B4EDE-9752-4116-9031-98CFB57D8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64" r="3564"/>
        <a:stretch/>
      </xdr:blipFill>
      <xdr:spPr>
        <a:xfrm>
          <a:off x="7403720" y="0"/>
          <a:ext cx="1888860" cy="847725"/>
        </a:xfrm>
        <a:prstGeom prst="rect">
          <a:avLst/>
        </a:prstGeom>
      </xdr:spPr>
    </xdr:pic>
    <xdr:clientData/>
  </xdr:twoCellAnchor>
  <xdr:twoCellAnchor>
    <xdr:from>
      <xdr:col>8</xdr:col>
      <xdr:colOff>104774</xdr:colOff>
      <xdr:row>4</xdr:row>
      <xdr:rowOff>19050</xdr:rowOff>
    </xdr:from>
    <xdr:to>
      <xdr:col>16</xdr:col>
      <xdr:colOff>85724</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105774" y="1162050"/>
          <a:ext cx="67151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Nicht benötigte Kostenpositionen sind ausgeblendet</a:t>
          </a:r>
          <a:endParaRPr lang="de-DE" b="1">
            <a:effectLst/>
          </a:endParaRPr>
        </a:p>
        <a:p>
          <a:r>
            <a:rPr lang="en-US" sz="1100" b="1">
              <a:solidFill>
                <a:schemeClr val="dk1"/>
              </a:solidFill>
              <a:effectLst/>
              <a:latin typeface="+mn-lt"/>
              <a:ea typeface="+mn-ea"/>
              <a:cs typeface="+mn-cs"/>
            </a:rPr>
            <a:t>Die Kostenpositionen bitte über den + - Button in der linken Leiste einblenden.</a:t>
          </a:r>
          <a:endParaRPr lang="de-DE" b="1">
            <a:effectLst/>
          </a:endParaRPr>
        </a:p>
        <a:p>
          <a:endParaRPr lang="de-DE" sz="1100"/>
        </a:p>
      </xdr:txBody>
    </xdr:sp>
    <xdr:clientData/>
  </xdr:twoCellAnchor>
  <xdr:twoCellAnchor>
    <xdr:from>
      <xdr:col>8</xdr:col>
      <xdr:colOff>116541</xdr:colOff>
      <xdr:row>8</xdr:row>
      <xdr:rowOff>35863</xdr:rowOff>
    </xdr:from>
    <xdr:to>
      <xdr:col>16</xdr:col>
      <xdr:colOff>87086</xdr:colOff>
      <xdr:row>38</xdr:row>
      <xdr:rowOff>62752</xdr:rowOff>
    </xdr:to>
    <xdr:sp macro="" textlink="">
      <xdr:nvSpPr>
        <xdr:cNvPr id="4" name="Textfeld 3">
          <a:extLst>
            <a:ext uri="{FF2B5EF4-FFF2-40B4-BE49-F238E27FC236}">
              <a16:creationId xmlns:a16="http://schemas.microsoft.com/office/drawing/2014/main" id="{EF8E4D98-F45A-4A26-81A9-AD8C08CAA911}"/>
            </a:ext>
            <a:ext uri="{147F2762-F138-4A5C-976F-8EAC2B608ADB}">
              <a16:predDERef xmlns:a16="http://schemas.microsoft.com/office/drawing/2014/main" pred="{11996EDF-E7EF-47C7-890F-2C9FCCEC75D2}"/>
            </a:ext>
          </a:extLst>
        </xdr:cNvPr>
        <xdr:cNvSpPr txBox="1"/>
      </xdr:nvSpPr>
      <xdr:spPr>
        <a:xfrm>
          <a:off x="8839200" y="2097745"/>
          <a:ext cx="6102404" cy="4258231"/>
        </a:xfrm>
        <a:prstGeom prst="rect">
          <a:avLst/>
        </a:prstGeom>
        <a:solidFill>
          <a:sysClr val="window" lastClr="FFFFFF"/>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de-DE" sz="1100" b="1">
              <a:effectLst/>
              <a:latin typeface="+mn-lt"/>
              <a:ea typeface="+mn-ea"/>
              <a:cs typeface="+mn-cs"/>
            </a:rPr>
            <a:t>Bitte geben Sie Ihr preisliches Angebot für die Hauptleistung im ersten Tabellenreiter </a:t>
          </a:r>
          <a:r>
            <a:rPr lang="de-DE" sz="1100" b="1" i="1">
              <a:effectLst/>
              <a:latin typeface="+mn-lt"/>
              <a:ea typeface="+mn-ea"/>
              <a:cs typeface="+mn-cs"/>
            </a:rPr>
            <a:t>„Preisblatt | Leistung“</a:t>
          </a:r>
          <a:r>
            <a:rPr lang="de-DE" sz="1100" b="1">
              <a:effectLst/>
              <a:latin typeface="+mn-lt"/>
              <a:ea typeface="+mn-ea"/>
              <a:cs typeface="+mn-cs"/>
            </a:rPr>
            <a:t> ein. Ihr Preisangebot für die optionalen Leistungen geben Sie bitte im Tabellenreiter </a:t>
          </a:r>
          <a:r>
            <a:rPr lang="de-DE" sz="1100" b="1" i="1">
              <a:effectLst/>
              <a:latin typeface="+mn-lt"/>
              <a:ea typeface="+mn-ea"/>
              <a:cs typeface="+mn-cs"/>
            </a:rPr>
            <a:t>„Preisblatt | opt. Leistung“</a:t>
          </a:r>
          <a:r>
            <a:rPr lang="de-DE" sz="1100" b="1">
              <a:effectLst/>
              <a:latin typeface="+mn-lt"/>
              <a:ea typeface="+mn-ea"/>
              <a:cs typeface="+mn-cs"/>
            </a:rPr>
            <a:t> ein. Der Reiter „</a:t>
          </a:r>
          <a:r>
            <a:rPr lang="de-DE" sz="1100" b="1" i="1">
              <a:effectLst/>
              <a:latin typeface="+mn-lt"/>
              <a:ea typeface="+mn-ea"/>
              <a:cs typeface="+mn-cs"/>
            </a:rPr>
            <a:t>Summe Leistung + opt. Leist.</a:t>
          </a:r>
          <a:r>
            <a:rPr lang="de-DE" sz="1100" b="1">
              <a:effectLst/>
              <a:latin typeface="+mn-lt"/>
              <a:ea typeface="+mn-ea"/>
              <a:cs typeface="+mn-cs"/>
            </a:rPr>
            <a:t>“ bildet automatisch die Summe zur Ermittlung des Gesamtauftragswertes.</a:t>
          </a:r>
          <a:endParaRPr lang="de-DE">
            <a:effectLst/>
          </a:endParaRPr>
        </a:p>
        <a:p>
          <a:pPr marL="180000" indent="-180000" algn="l"/>
          <a:endParaRPr lang="en-GB" sz="1100">
            <a:latin typeface="+mn-lt"/>
            <a:ea typeface="+mn-lt"/>
            <a:cs typeface="+mn-lt"/>
          </a:endParaRPr>
        </a:p>
        <a:p>
          <a:pPr marL="0" marR="0" lvl="0" indent="-226800" algn="l" defTabSz="914400" eaLnBrk="1" fontAlgn="auto" latinLnBrk="0" hangingPunct="1">
            <a:lnSpc>
              <a:spcPct val="100000"/>
            </a:lnSpc>
            <a:spcBef>
              <a:spcPts val="0"/>
            </a:spcBef>
            <a:spcAft>
              <a:spcPts val="0"/>
            </a:spcAft>
            <a:buClrTx/>
            <a:buSzTx/>
            <a:buFontTx/>
            <a:buNone/>
            <a:tabLst>
              <a:tab pos="226800" algn="l"/>
            </a:tabLst>
            <a:defRPr/>
          </a:pPr>
          <a:r>
            <a:rPr lang="en-GB" sz="1100" b="1">
              <a:latin typeface="+mn-lt"/>
              <a:ea typeface="+mn-lt"/>
              <a:cs typeface="+mn-lt"/>
            </a:rPr>
            <a:t>1.</a:t>
          </a:r>
          <a:r>
            <a:rPr kumimoji="0" lang="en-US" sz="1100" b="1" i="0" u="none" strike="noStrike" kern="0" cap="none" spc="0" normalizeH="0" baseline="0" noProof="0">
              <a:ln>
                <a:noFill/>
              </a:ln>
              <a:solidFill>
                <a:sysClr val="windowText" lastClr="000000"/>
              </a:solidFill>
              <a:effectLst/>
              <a:uLnTx/>
              <a:uFillTx/>
              <a:latin typeface="+mn-lt"/>
              <a:ea typeface="+mn-lt"/>
              <a:cs typeface="Arial" panose="020B0604020202020204"/>
            </a:rPr>
            <a:t>	Festpreise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sind</a:t>
          </a:r>
          <a:r>
            <a:rPr kumimoji="0" lang="en-US" sz="1100" b="1" i="0" u="none" strike="noStrike" kern="0" cap="none" spc="0" normalizeH="0" baseline="0" noProof="0">
              <a:ln>
                <a:noFill/>
              </a:ln>
              <a:solidFill>
                <a:sysClr val="windowText" lastClr="000000"/>
              </a:solidFill>
              <a:effectLst/>
              <a:uLnTx/>
              <a:uFillTx/>
              <a:latin typeface="+mn-lt"/>
              <a:ea typeface="+mn-lt"/>
              <a:cs typeface="Arial" panose="020B0604020202020204"/>
            </a:rPr>
            <a:t> nur für Werkverträge anzugeben; dabei ist nach Milestones /</a:t>
          </a:r>
          <a:br>
            <a:rPr kumimoji="0" lang="en-US" sz="1100" b="1" i="0" u="none" strike="noStrike" kern="0" cap="none" spc="0" normalizeH="0" baseline="0" noProof="0">
              <a:ln>
                <a:noFill/>
              </a:ln>
              <a:solidFill>
                <a:sysClr val="windowText" lastClr="000000"/>
              </a:solidFill>
              <a:effectLst/>
              <a:uLnTx/>
              <a:uFillTx/>
              <a:latin typeface="+mn-lt"/>
              <a:ea typeface="+mn-lt"/>
              <a:cs typeface="Arial" panose="020B0604020202020204"/>
            </a:rPr>
          </a:br>
          <a:r>
            <a:rPr kumimoji="0" lang="en-US" sz="1100" b="1" i="0" u="none" strike="noStrike" kern="0" cap="none" spc="0" normalizeH="0" baseline="0" noProof="0">
              <a:ln>
                <a:noFill/>
              </a:ln>
              <a:solidFill>
                <a:sysClr val="windowText" lastClr="000000"/>
              </a:solidFill>
              <a:effectLst/>
              <a:uLnTx/>
              <a:uFillTx/>
              <a:latin typeface="+mn-lt"/>
              <a:ea typeface="+mn-lt"/>
              <a:cs typeface="Arial" panose="020B0604020202020204"/>
            </a:rPr>
            <a:t>	Teilabnahmen zu kalkulieren.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lt"/>
            <a:cs typeface="Arial" panose="020B0604020202020204"/>
          </a:endParaRPr>
        </a:p>
        <a:p>
          <a:pPr marL="180000" marR="0" lvl="0" indent="-18000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2.1 Honorare Tagessatz</a:t>
          </a:r>
          <a:endParaRPr kumimoji="0" lang="de-DE" sz="1100" b="1" i="0" u="none" strike="sngStrike" kern="0" cap="none" spc="0" normalizeH="0" baseline="0" noProof="0">
            <a:ln>
              <a:noFill/>
            </a:ln>
            <a:solidFill>
              <a:sysClr val="windowText" lastClr="000000"/>
            </a:solidFill>
            <a:effectLst/>
            <a:uLnTx/>
            <a:uFillTx/>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Sollte nach FK-Stunden abgerechnet werden, ist dies in den Erläuterungen aufzunehmen;</a:t>
          </a:r>
          <a:endParaRPr kumimoji="0" lang="de-DE"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Fachkräftepools werden nach Kategorie bepreist; keine namentliche Nennung der</a:t>
          </a:r>
          <a:br>
            <a:rPr kumimoji="0" lang="en-US" sz="1100" b="0" i="0" u="none" strike="noStrike" kern="0" cap="none" spc="0" normalizeH="0" baseline="0" noProof="0">
              <a:ln>
                <a:noFill/>
              </a:ln>
              <a:solidFill>
                <a:sysClr val="windowText" lastClr="000000"/>
              </a:solidFill>
              <a:effectLst/>
              <a:uLnTx/>
              <a:uFillTx/>
              <a:latin typeface="+mn-lt"/>
              <a:ea typeface="+mn-ea"/>
              <a:cs typeface="+mn-cs"/>
            </a:rPr>
          </a:br>
          <a:r>
            <a:rPr kumimoji="0" lang="en-US" sz="1100" b="0" i="0" u="none" strike="noStrike" kern="0" cap="none" spc="0" normalizeH="0" baseline="0" noProof="0">
              <a:ln>
                <a:noFill/>
              </a:ln>
              <a:solidFill>
                <a:sysClr val="windowText" lastClr="000000"/>
              </a:solidFill>
              <a:effectLst/>
              <a:uLnTx/>
              <a:uFillTx/>
              <a:latin typeface="+mn-lt"/>
              <a:ea typeface="+mn-ea"/>
              <a:cs typeface="+mn-cs"/>
            </a:rPr>
            <a:t>	Fachkräftepools (N.N.=nicht namentlich benannt);</a:t>
          </a:r>
          <a:endParaRPr kumimoji="0" lang="de-DE"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Namentliche Nennung der Schlüsselexperten (SFK) in der Liste Schlüsselfachkräfte</a:t>
          </a:r>
          <a:br>
            <a:rPr kumimoji="0" lang="en-US" sz="1100" b="0" i="0" u="none" strike="noStrike" kern="0" cap="none" spc="0" normalizeH="0" baseline="0" noProof="0">
              <a:ln>
                <a:noFill/>
              </a:ln>
              <a:solidFill>
                <a:sysClr val="windowText" lastClr="000000"/>
              </a:solidFill>
              <a:effectLst/>
              <a:uLnTx/>
              <a:uFillTx/>
              <a:latin typeface="+mn-lt"/>
              <a:ea typeface="+mn-ea"/>
              <a:cs typeface="+mn-cs"/>
            </a:rPr>
          </a:br>
          <a:r>
            <a:rPr kumimoji="0" lang="en-US" sz="1100" b="0" i="0" u="none" strike="noStrike" kern="0" cap="none" spc="0" normalizeH="0" baseline="0" noProof="0">
              <a:ln>
                <a:noFill/>
              </a:ln>
              <a:solidFill>
                <a:sysClr val="windowText" lastClr="000000"/>
              </a:solidFill>
              <a:effectLst/>
              <a:uLnTx/>
              <a:uFillTx/>
              <a:latin typeface="+mn-lt"/>
              <a:ea typeface="+mn-ea"/>
              <a:cs typeface="+mn-cs"/>
            </a:rPr>
            <a:t>	(Tabellenblatt 2).</a:t>
          </a:r>
          <a:endParaRPr kumimoji="0" lang="en-US" sz="1100" b="0" i="0" u="none" strike="sng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lt"/>
            <a:cs typeface="Arial" panose="020B0604020202020204"/>
          </a:endParaRPr>
        </a:p>
        <a:p>
          <a:pPr marL="0" marR="0" lvl="0" indent="-226800" defTabSz="914400" eaLnBrk="1" fontAlgn="auto" latinLnBrk="0" hangingPunct="1">
            <a:lnSpc>
              <a:spcPct val="100000"/>
            </a:lnSpc>
            <a:spcBef>
              <a:spcPts val="0"/>
            </a:spcBef>
            <a:spcAft>
              <a:spcPts val="0"/>
            </a:spcAft>
            <a:buClrTx/>
            <a:buSzTx/>
            <a:buFontTx/>
            <a:buNone/>
            <a:tabLst>
              <a:tab pos="226800" algn="l"/>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3.	Reisekosten</a:t>
          </a:r>
          <a:endParaRPr kumimoji="0" lang="de-DE" sz="1100" b="0" i="0" u="none" strike="sngStrike" kern="0" cap="none" spc="0" normalizeH="0" baseline="0" noProof="0">
            <a:ln>
              <a:noFill/>
            </a:ln>
            <a:solidFill>
              <a:sysClr val="windowText" lastClr="000000"/>
            </a:solidFill>
            <a:effectLst/>
            <a:uLnTx/>
            <a:uFillTx/>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Ein Gesamtreisekostenbudget kann nur angeboten, wenn vorab durch die GIZ festgeleg 	wird. </a:t>
          </a:r>
          <a:r>
            <a:rPr lang="en-US" sz="1100" b="0" i="0" baseline="0">
              <a:solidFill>
                <a:sysClr val="windowText" lastClr="000000"/>
              </a:solidFill>
              <a:effectLst/>
              <a:latin typeface="+mn-lt"/>
              <a:ea typeface="+mn-ea"/>
              <a:cs typeface="+mn-cs"/>
            </a:rPr>
            <a:t>Die Vorgabe eines Gesamtbudgets </a:t>
          </a:r>
          <a:r>
            <a:rPr kumimoji="0" lang="en-US" sz="1100" b="0" i="0" u="none" strike="noStrike" kern="0" cap="none" spc="0" normalizeH="0" baseline="0">
              <a:ln>
                <a:noFill/>
              </a:ln>
              <a:solidFill>
                <a:sysClr val="windowText" lastClr="000000"/>
              </a:solidFill>
              <a:effectLst/>
              <a:uLnTx/>
              <a:uFillTx/>
              <a:latin typeface="+mn-lt"/>
              <a:ea typeface="+mn-ea"/>
              <a:cs typeface="+mn-cs"/>
            </a:rPr>
            <a:t>für Reisekosten erfordert eine Abrechnung gegen 	Nachweis. Eine Mischkalkulation aus Gesamtreisekostenbudget und vorgegebenen 	Reisekosten-Positionen sind nicht möglich</a:t>
          </a:r>
          <a:r>
            <a:rPr lang="en-US" sz="1100" b="0" i="0" baseline="0">
              <a:solidFill>
                <a:sysClr val="windowText" lastClr="000000"/>
              </a:solidFill>
              <a:effectLst/>
              <a:latin typeface="+mn-lt"/>
              <a:ea typeface="+mn-ea"/>
              <a:cs typeface="+mn-cs"/>
            </a:rPr>
            <a:t>.</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endParaRPr lang="en-US" sz="1100" b="0" i="0" baseline="0">
            <a:solidFill>
              <a:sysClr val="windowText" lastClr="000000"/>
            </a:solidFill>
            <a:effectLst/>
            <a:latin typeface="+mn-lt"/>
            <a:ea typeface="+mn-ea"/>
            <a:cs typeface="+mn-cs"/>
          </a:endParaRPr>
        </a:p>
        <a:p>
          <a:pPr eaLnBrk="1" fontAlgn="auto" latinLnBrk="0" hangingPunct="1">
            <a:tabLst>
              <a:tab pos="226800" algn="l"/>
            </a:tabLst>
          </a:pPr>
          <a:r>
            <a:rPr lang="en-US" sz="1100" b="1">
              <a:effectLst/>
              <a:latin typeface="+mn-lt"/>
              <a:ea typeface="+mn-ea"/>
              <a:cs typeface="+mn-cs"/>
            </a:rPr>
            <a:t>4.	Umsatzsteuer</a:t>
          </a:r>
          <a:endParaRPr lang="de-DE">
            <a:effectLst/>
          </a:endParaRPr>
        </a:p>
        <a:p>
          <a:pPr marL="22680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baseline="0">
              <a:effectLst/>
              <a:latin typeface="+mn-lt"/>
              <a:ea typeface="+mn-ea"/>
              <a:cs typeface="+mn-cs"/>
            </a:rPr>
            <a:t>Falls Umsatzsteuer im Drittland anfällt, so bitten wir entsprechend die % einzutragen. Die Tabelle errechnet die Umsatzsteuer automatisch aus. Die Gesamtsumme enthält dann alle Positionen inkludiert der Umsatzsteuer.</a:t>
          </a:r>
          <a:endParaRPr lang="de-DE">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952</xdr:colOff>
      <xdr:row>0</xdr:row>
      <xdr:rowOff>0</xdr:rowOff>
    </xdr:from>
    <xdr:to>
      <xdr:col>6</xdr:col>
      <xdr:colOff>1888510</xdr:colOff>
      <xdr:row>1</xdr:row>
      <xdr:rowOff>3334</xdr:rowOff>
    </xdr:to>
    <xdr:pic>
      <xdr:nvPicPr>
        <xdr:cNvPr id="2" name="Grafik 1">
          <a:extLst>
            <a:ext uri="{FF2B5EF4-FFF2-40B4-BE49-F238E27FC236}">
              <a16:creationId xmlns:a16="http://schemas.microsoft.com/office/drawing/2014/main" id="{45FB011F-6A1A-4C02-9F91-E090AC6C9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82" r="3582"/>
        <a:stretch/>
      </xdr:blipFill>
      <xdr:spPr>
        <a:xfrm>
          <a:off x="7303029" y="0"/>
          <a:ext cx="1904279" cy="854981"/>
        </a:xfrm>
        <a:prstGeom prst="rect">
          <a:avLst/>
        </a:prstGeom>
      </xdr:spPr>
    </xdr:pic>
    <xdr:clientData/>
  </xdr:twoCellAnchor>
  <xdr:twoCellAnchor>
    <xdr:from>
      <xdr:col>8</xdr:col>
      <xdr:colOff>114300</xdr:colOff>
      <xdr:row>8</xdr:row>
      <xdr:rowOff>47628</xdr:rowOff>
    </xdr:from>
    <xdr:to>
      <xdr:col>16</xdr:col>
      <xdr:colOff>133350</xdr:colOff>
      <xdr:row>41</xdr:row>
      <xdr:rowOff>26894</xdr:rowOff>
    </xdr:to>
    <xdr:sp macro="" textlink="">
      <xdr:nvSpPr>
        <xdr:cNvPr id="3" name="Textfeld 2">
          <a:extLst>
            <a:ext uri="{FF2B5EF4-FFF2-40B4-BE49-F238E27FC236}">
              <a16:creationId xmlns:a16="http://schemas.microsoft.com/office/drawing/2014/main" id="{B228D1C1-8C6B-4C21-BFA6-37F9D825CAAD}"/>
            </a:ext>
            <a:ext uri="{147F2762-F138-4A5C-976F-8EAC2B608ADB}">
              <a16:predDERef xmlns:a16="http://schemas.microsoft.com/office/drawing/2014/main" pred="{65249505-DBB2-6D6A-0D77-87A0F5AF0B88}"/>
            </a:ext>
          </a:extLst>
        </xdr:cNvPr>
        <xdr:cNvSpPr txBox="1"/>
      </xdr:nvSpPr>
      <xdr:spPr>
        <a:xfrm>
          <a:off x="8836959" y="2082616"/>
          <a:ext cx="6150909" cy="4282325"/>
        </a:xfrm>
        <a:prstGeom prst="rect">
          <a:avLst/>
        </a:prstGeom>
        <a:solidFill>
          <a:sysClr val="window" lastClr="FFFFFF"/>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1">
              <a:effectLst/>
              <a:latin typeface="+mn-lt"/>
              <a:ea typeface="+mn-ea"/>
              <a:cs typeface="+mn-cs"/>
            </a:rPr>
            <a:t>Bitte geben Sie Ihr preisliches Angebot für die Hauptleistung im ersten Tabellenreiter </a:t>
          </a:r>
          <a:r>
            <a:rPr lang="de-DE" sz="1100" b="1" i="1">
              <a:effectLst/>
              <a:latin typeface="+mn-lt"/>
              <a:ea typeface="+mn-ea"/>
              <a:cs typeface="+mn-cs"/>
            </a:rPr>
            <a:t>„Preisblatt | Leistung“</a:t>
          </a:r>
          <a:r>
            <a:rPr lang="de-DE" sz="1100" b="1">
              <a:effectLst/>
              <a:latin typeface="+mn-lt"/>
              <a:ea typeface="+mn-ea"/>
              <a:cs typeface="+mn-cs"/>
            </a:rPr>
            <a:t> ein. Ihr Preisangebot für die optionalen Leistungen geben Sie bitte im Tabellenreiter </a:t>
          </a:r>
          <a:r>
            <a:rPr lang="de-DE" sz="1100" b="1" i="1">
              <a:effectLst/>
              <a:latin typeface="+mn-lt"/>
              <a:ea typeface="+mn-ea"/>
              <a:cs typeface="+mn-cs"/>
            </a:rPr>
            <a:t>„Preisblatt | opt. Leistung“</a:t>
          </a:r>
          <a:r>
            <a:rPr lang="de-DE" sz="1100" b="1">
              <a:effectLst/>
              <a:latin typeface="+mn-lt"/>
              <a:ea typeface="+mn-ea"/>
              <a:cs typeface="+mn-cs"/>
            </a:rPr>
            <a:t> ein. Der Reiter „</a:t>
          </a:r>
          <a:r>
            <a:rPr lang="de-DE" sz="1100" b="1" i="1">
              <a:effectLst/>
              <a:latin typeface="+mn-lt"/>
              <a:ea typeface="+mn-ea"/>
              <a:cs typeface="+mn-cs"/>
            </a:rPr>
            <a:t>Summe Leistung + opt. Leist.</a:t>
          </a:r>
          <a:r>
            <a:rPr lang="de-DE" sz="1100" b="1">
              <a:effectLst/>
              <a:latin typeface="+mn-lt"/>
              <a:ea typeface="+mn-ea"/>
              <a:cs typeface="+mn-cs"/>
            </a:rPr>
            <a:t>“ bildet automatisch die Summe zur Ermittlung des Gesamtauftragswertes.</a:t>
          </a:r>
          <a:endParaRPr lang="de-DE">
            <a:effectLst/>
          </a:endParaRPr>
        </a:p>
        <a:p>
          <a:pPr marL="180000" indent="-180000" algn="l"/>
          <a:endParaRPr lang="en-US" sz="1100" b="0">
            <a:latin typeface="+mn-lt"/>
            <a:ea typeface="+mn-lt"/>
            <a:cs typeface="+mn-lt"/>
          </a:endParaRPr>
        </a:p>
        <a:p>
          <a:pPr marL="0" indent="-226800" algn="l">
            <a:tabLst>
              <a:tab pos="226800" algn="l"/>
            </a:tabLst>
          </a:pPr>
          <a:r>
            <a:rPr lang="en-US" sz="1100" b="1">
              <a:latin typeface="+mn-lt"/>
              <a:ea typeface="+mn-lt"/>
              <a:cs typeface="+mn-lt"/>
            </a:rPr>
            <a:t>1.	Festpreise </a:t>
          </a:r>
          <a:r>
            <a:rPr lang="en-US" sz="1100" b="1">
              <a:effectLst/>
              <a:latin typeface="+mn-lt"/>
              <a:ea typeface="+mn-ea"/>
              <a:cs typeface="+mn-cs"/>
            </a:rPr>
            <a:t>sind</a:t>
          </a:r>
          <a:r>
            <a:rPr lang="en-US" sz="1100" b="1">
              <a:latin typeface="+mn-lt"/>
              <a:ea typeface="+mn-lt"/>
              <a:cs typeface="+mn-lt"/>
            </a:rPr>
            <a:t> nur für Werkverträge anzugeben; dabei ist nach Milestones /</a:t>
          </a:r>
          <a:br>
            <a:rPr lang="en-US" sz="1100" b="1">
              <a:latin typeface="+mn-lt"/>
              <a:ea typeface="+mn-lt"/>
              <a:cs typeface="+mn-lt"/>
            </a:rPr>
          </a:br>
          <a:r>
            <a:rPr lang="en-US" sz="1100" b="1">
              <a:latin typeface="+mn-lt"/>
              <a:ea typeface="+mn-lt"/>
              <a:cs typeface="+mn-lt"/>
            </a:rPr>
            <a:t>	Teilabnahmen zu kalkulieren.</a:t>
          </a:r>
        </a:p>
        <a:p>
          <a:pPr marL="0" indent="0" algn="l"/>
          <a:endParaRPr lang="en-US" sz="1100">
            <a:latin typeface="+mn-lt"/>
            <a:ea typeface="+mn-lt"/>
            <a:cs typeface="+mn-lt"/>
          </a:endParaRPr>
        </a:p>
        <a:p>
          <a:pPr marL="180000" indent="-180000"/>
          <a:r>
            <a:rPr lang="en-US" sz="1100" b="1">
              <a:effectLst/>
              <a:latin typeface="+mn-lt"/>
              <a:ea typeface="+mn-ea"/>
              <a:cs typeface="+mn-cs"/>
            </a:rPr>
            <a:t>2.1 Honorare Tagessatz</a:t>
          </a:r>
          <a:endParaRPr lang="de-DE" b="1" strike="sngStrike" baseline="0">
            <a:effectLst/>
          </a:endParaRPr>
        </a:p>
        <a:p>
          <a:pPr marL="0" indent="-226800">
            <a:buFont typeface="Arial" panose="020B0604020202020204" pitchFamily="34" charset="0"/>
            <a:buChar char="•"/>
            <a:tabLst>
              <a:tab pos="226800" algn="l"/>
            </a:tabLst>
          </a:pPr>
          <a:r>
            <a:rPr lang="en-US" sz="1100">
              <a:effectLst/>
              <a:latin typeface="+mn-lt"/>
              <a:ea typeface="+mn-ea"/>
              <a:cs typeface="+mn-cs"/>
            </a:rPr>
            <a:t>Sollte nach FK-Stunden abgerechnet werden, ist dies in den Erläuterungen aufzunehmen;</a:t>
          </a:r>
          <a:endParaRPr lang="de-DE">
            <a:effectLst/>
          </a:endParaRPr>
        </a:p>
        <a:p>
          <a:pPr marL="0" indent="-226800">
            <a:buFont typeface="Arial" panose="020B0604020202020204" pitchFamily="34" charset="0"/>
            <a:buChar char="•"/>
            <a:tabLst>
              <a:tab pos="226800" algn="l"/>
            </a:tabLst>
          </a:pPr>
          <a:r>
            <a:rPr lang="en-US" sz="1100">
              <a:effectLst/>
              <a:latin typeface="+mn-lt"/>
              <a:ea typeface="+mn-ea"/>
              <a:cs typeface="+mn-cs"/>
            </a:rPr>
            <a:t>Fachkräftepools werden nach Kategorie bepreist; keine namentliche Nennung der</a:t>
          </a:r>
          <a:br>
            <a:rPr lang="en-US" sz="1100">
              <a:effectLst/>
              <a:latin typeface="+mn-lt"/>
              <a:ea typeface="+mn-ea"/>
              <a:cs typeface="+mn-cs"/>
            </a:rPr>
          </a:br>
          <a:r>
            <a:rPr lang="en-US" sz="1100">
              <a:effectLst/>
              <a:latin typeface="+mn-lt"/>
              <a:ea typeface="+mn-ea"/>
              <a:cs typeface="+mn-cs"/>
            </a:rPr>
            <a:t>	Fachkräftepools (N.N.=nicht namentlich benannt);</a:t>
          </a:r>
          <a:endParaRPr lang="de-DE">
            <a:effectLst/>
          </a:endParaRPr>
        </a:p>
        <a:p>
          <a:pPr marL="0" indent="-226800">
            <a:buFont typeface="Arial" panose="020B0604020202020204" pitchFamily="34" charset="0"/>
            <a:buChar char="•"/>
            <a:tabLst>
              <a:tab pos="226800" algn="l"/>
            </a:tabLst>
          </a:pPr>
          <a:r>
            <a:rPr lang="en-US" sz="1100">
              <a:effectLst/>
              <a:latin typeface="+mn-lt"/>
              <a:ea typeface="+mn-ea"/>
              <a:cs typeface="+mn-cs"/>
            </a:rPr>
            <a:t>Namentliche Nennung der Schlüsselexperten (SFK) in der Liste Schlüsselfachkräfte</a:t>
          </a:r>
          <a:br>
            <a:rPr lang="en-US" sz="1100">
              <a:effectLst/>
              <a:latin typeface="+mn-lt"/>
              <a:ea typeface="+mn-ea"/>
              <a:cs typeface="+mn-cs"/>
            </a:rPr>
          </a:br>
          <a:r>
            <a:rPr lang="en-US" sz="1100">
              <a:effectLst/>
              <a:latin typeface="+mn-lt"/>
              <a:ea typeface="+mn-ea"/>
              <a:cs typeface="+mn-cs"/>
            </a:rPr>
            <a:t>	(Tabellenblatt 2).</a:t>
          </a:r>
        </a:p>
        <a:p>
          <a:pPr marL="0" indent="0" algn="l"/>
          <a:endParaRPr lang="en-US" sz="1100">
            <a:latin typeface="+mn-lt"/>
            <a:ea typeface="+mn-lt"/>
            <a:cs typeface="+mn-lt"/>
          </a:endParaRPr>
        </a:p>
        <a:p>
          <a:pPr indent="-226800">
            <a:tabLst>
              <a:tab pos="226800" algn="l"/>
            </a:tabLst>
          </a:pPr>
          <a:r>
            <a:rPr lang="en-US" sz="1100" b="1">
              <a:effectLst/>
              <a:latin typeface="+mn-lt"/>
              <a:ea typeface="+mn-ea"/>
              <a:cs typeface="+mn-cs"/>
            </a:rPr>
            <a:t>3.	Reisekosten</a:t>
          </a:r>
          <a:endParaRPr lang="de-DE" strike="sngStrike" baseline="0">
            <a:effectLst/>
          </a:endParaRPr>
        </a:p>
        <a:p>
          <a:pPr marL="0" indent="-226800">
            <a:buFont typeface="Arial" panose="020B0604020202020204" pitchFamily="34" charset="0"/>
            <a:buChar char="•"/>
            <a:tabLst>
              <a:tab pos="226800" algn="l"/>
            </a:tabLst>
          </a:pPr>
          <a:r>
            <a:rPr lang="en-US" sz="1100">
              <a:effectLst/>
              <a:latin typeface="+mn-lt"/>
              <a:ea typeface="+mn-ea"/>
              <a:cs typeface="+mn-cs"/>
            </a:rPr>
            <a:t>Ein Gesamtreisekostenbudget kann nur angeboten, wenn vorab durch die GIZ festgelegt 	wird. Die Vorgabe eines Gesamtbudgets für Reisekosten erfordert eine Abrechnung gegen 	Nachweis. Eine Mischkalkulation aus Gesamtreisekostenbudget und vorgegebenen 	Reisekostenpositionen sind nicht möglich.</a:t>
          </a:r>
        </a:p>
        <a:p>
          <a:pPr eaLnBrk="1" fontAlgn="auto" latinLnBrk="0" hangingPunct="1"/>
          <a:endParaRPr lang="de-DE">
            <a:effectLst/>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None/>
            <a:tabLst>
              <a:tab pos="226800" algn="l"/>
            </a:tabLst>
            <a:defRPr/>
          </a:pPr>
          <a:r>
            <a:rPr lang="en-US" sz="1100" b="1">
              <a:effectLst/>
              <a:latin typeface="+mn-lt"/>
              <a:ea typeface="+mn-ea"/>
              <a:cs typeface="+mn-cs"/>
            </a:rPr>
            <a:t>4.	Umsatzsteuer</a:t>
          </a:r>
          <a:endParaRPr lang="de-DE">
            <a:effectLst/>
          </a:endParaRPr>
        </a:p>
        <a:p>
          <a:pPr marL="0" indent="-226800" eaLnBrk="1" fontAlgn="auto" latinLnBrk="0" hangingPunct="1">
            <a:buFont typeface="Arial" panose="020B0604020202020204" pitchFamily="34" charset="0"/>
            <a:buChar char="•"/>
            <a:tabLst>
              <a:tab pos="226800" algn="l"/>
            </a:tabLst>
          </a:pPr>
          <a:r>
            <a:rPr lang="en-US" sz="1100" b="0" i="0" baseline="0">
              <a:effectLst/>
              <a:latin typeface="+mn-lt"/>
              <a:ea typeface="+mn-ea"/>
              <a:cs typeface="+mn-cs"/>
            </a:rPr>
            <a:t>Falls Umsatzsteuer im Drittland anfällt, so bitten wir entsprechend die % einzutragen. Die 	Tabelle errechnet die Umsatzsteuer automatisch aus. Die Gesamtsumme enthält dann alle 	Positionen inkludiert der Umsatzsteuer.</a:t>
          </a:r>
          <a:endParaRPr lang="de-DE">
            <a:effectLst/>
          </a:endParaRPr>
        </a:p>
        <a:p>
          <a:pPr marL="0" indent="-226800">
            <a:buFont typeface="Arial" panose="020B0604020202020204" pitchFamily="34" charset="0"/>
            <a:buChar char="•"/>
            <a:tabLst>
              <a:tab pos="226800" algn="l"/>
            </a:tabLst>
          </a:pPr>
          <a:endParaRPr lang="en-US" sz="1100">
            <a:effectLst/>
            <a:latin typeface="+mn-lt"/>
            <a:ea typeface="+mn-ea"/>
            <a:cs typeface="+mn-cs"/>
          </a:endParaRPr>
        </a:p>
      </xdr:txBody>
    </xdr:sp>
    <xdr:clientData/>
  </xdr:twoCellAnchor>
  <xdr:twoCellAnchor>
    <xdr:from>
      <xdr:col>8</xdr:col>
      <xdr:colOff>104774</xdr:colOff>
      <xdr:row>4</xdr:row>
      <xdr:rowOff>19050</xdr:rowOff>
    </xdr:from>
    <xdr:to>
      <xdr:col>16</xdr:col>
      <xdr:colOff>85724</xdr:colOff>
      <xdr:row>7</xdr:row>
      <xdr:rowOff>0</xdr:rowOff>
    </xdr:to>
    <xdr:sp macro="" textlink="">
      <xdr:nvSpPr>
        <xdr:cNvPr id="4" name="Textfeld 3">
          <a:extLst>
            <a:ext uri="{FF2B5EF4-FFF2-40B4-BE49-F238E27FC236}">
              <a16:creationId xmlns:a16="http://schemas.microsoft.com/office/drawing/2014/main" id="{9BFAD818-59B5-4D7D-A687-C2E40B4F7C50}"/>
            </a:ext>
          </a:extLst>
        </xdr:cNvPr>
        <xdr:cNvSpPr txBox="1"/>
      </xdr:nvSpPr>
      <xdr:spPr>
        <a:xfrm>
          <a:off x="9639299" y="1162050"/>
          <a:ext cx="67151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Nicht benötigte Kostenpositionen sind ausgeblendet</a:t>
          </a:r>
          <a:endParaRPr lang="de-DE" b="1">
            <a:effectLst/>
          </a:endParaRPr>
        </a:p>
        <a:p>
          <a:r>
            <a:rPr lang="en-US" sz="1100" b="1">
              <a:solidFill>
                <a:schemeClr val="dk1"/>
              </a:solidFill>
              <a:effectLst/>
              <a:latin typeface="+mn-lt"/>
              <a:ea typeface="+mn-ea"/>
              <a:cs typeface="+mn-cs"/>
            </a:rPr>
            <a:t>Die Kostenpositionen bitte über den + - Button in der linken Leiste einblenden.</a:t>
          </a:r>
          <a:endParaRPr lang="de-DE" b="1">
            <a:effectLst/>
          </a:endParaRPr>
        </a:p>
        <a:p>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859491</xdr:colOff>
      <xdr:row>0</xdr:row>
      <xdr:rowOff>22742</xdr:rowOff>
    </xdr:from>
    <xdr:to>
      <xdr:col>6</xdr:col>
      <xdr:colOff>48557</xdr:colOff>
      <xdr:row>0</xdr:row>
      <xdr:rowOff>853599</xdr:rowOff>
    </xdr:to>
    <xdr:pic>
      <xdr:nvPicPr>
        <xdr:cNvPr id="3" name="Grafik 2">
          <a:extLst>
            <a:ext uri="{FF2B5EF4-FFF2-40B4-BE49-F238E27FC236}">
              <a16:creationId xmlns:a16="http://schemas.microsoft.com/office/drawing/2014/main" id="{BD110FDD-AE46-4335-B155-D8A0AD81A9D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 r="3"/>
        <a:stretch/>
      </xdr:blipFill>
      <xdr:spPr>
        <a:xfrm>
          <a:off x="6677361" y="18932"/>
          <a:ext cx="1993226" cy="830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my.sharepoint.com/personal/andreas_meincke_giz_de1/Documents/Microsoft%20Teams-Chatdateien/00-81270598-Preisblat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7D550C-7627-412E-84A7-9CD549478E79}" name="Tabelle1" displayName="Tabelle1" ref="B3:B7" totalsRowShown="0">
  <tableColumns count="1">
    <tableColumn id="1" xr3:uid="{B3220546-9D07-4C34-AC6A-0D0704B3A795}" name="Erstattungsar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0725-47DE-4DC7-8508-8FE6F93C27BA}">
  <sheetPr codeName="Tabelle1"/>
  <dimension ref="A1:N116"/>
  <sheetViews>
    <sheetView showGridLines="0" topLeftCell="A2" zoomScale="110" zoomScaleNormal="110" zoomScalePageLayoutView="77" workbookViewId="0">
      <selection activeCell="G90" sqref="G90"/>
    </sheetView>
  </sheetViews>
  <sheetFormatPr baseColWidth="10" defaultColWidth="11.375" defaultRowHeight="11.4" outlineLevelRow="2" x14ac:dyDescent="0.2"/>
  <cols>
    <col min="1" max="1" width="35.25" customWidth="1"/>
    <col min="2" max="2" width="16.25" customWidth="1"/>
    <col min="3" max="3" width="19.625" customWidth="1"/>
    <col min="4" max="4" width="9.25" customWidth="1"/>
    <col min="5" max="5" width="10.875" customWidth="1"/>
    <col min="6" max="6" width="18.375" customWidth="1"/>
    <col min="7" max="7" width="31.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16" t="s">
        <v>93</v>
      </c>
      <c r="B1" s="117"/>
      <c r="C1" s="117"/>
      <c r="D1" s="117"/>
      <c r="E1" s="117"/>
      <c r="F1" s="117"/>
      <c r="G1" s="48"/>
      <c r="H1" s="47"/>
    </row>
    <row r="2" spans="1:14" s="2" customFormat="1" ht="20.25" customHeight="1" x14ac:dyDescent="0.2">
      <c r="A2" s="99" t="s">
        <v>0</v>
      </c>
    </row>
    <row r="3" spans="1:14" x14ac:dyDescent="0.2">
      <c r="A3" s="28"/>
      <c r="B3" s="110"/>
      <c r="C3" s="29" t="s">
        <v>1</v>
      </c>
      <c r="D3" s="118"/>
      <c r="E3" s="118"/>
      <c r="F3" s="29"/>
      <c r="G3" s="15"/>
    </row>
    <row r="4" spans="1:14" s="2" customFormat="1" ht="5.25" customHeight="1" x14ac:dyDescent="0.2">
      <c r="A4" s="27"/>
      <c r="C4" s="30"/>
      <c r="D4" s="9"/>
      <c r="E4" s="9"/>
      <c r="F4" s="9"/>
      <c r="G4" s="9"/>
    </row>
    <row r="5" spans="1:14" x14ac:dyDescent="0.2">
      <c r="A5" s="31"/>
      <c r="B5" s="110"/>
      <c r="C5" s="29" t="s">
        <v>2</v>
      </c>
      <c r="D5" s="119"/>
      <c r="E5" s="119"/>
      <c r="F5" s="119"/>
      <c r="G5" s="119"/>
    </row>
    <row r="6" spans="1:14" ht="4.2" customHeight="1" x14ac:dyDescent="0.2">
      <c r="A6" s="31"/>
      <c r="B6" s="107"/>
      <c r="C6" s="29"/>
      <c r="D6" s="108"/>
      <c r="E6" s="108"/>
      <c r="F6" s="108"/>
      <c r="G6" s="108"/>
    </row>
    <row r="7" spans="1:14" ht="34.200000000000003" customHeight="1" x14ac:dyDescent="0.2">
      <c r="A7" s="32"/>
      <c r="B7" s="23"/>
      <c r="C7" s="29" t="s">
        <v>3</v>
      </c>
      <c r="D7" s="113"/>
      <c r="E7" s="114"/>
      <c r="F7" s="114"/>
      <c r="G7" s="114"/>
    </row>
    <row r="8" spans="1:14" s="18" customFormat="1" ht="4.2" customHeight="1" x14ac:dyDescent="0.2">
      <c r="A8" s="33"/>
      <c r="B8" s="34"/>
      <c r="C8" s="34"/>
      <c r="D8" s="34"/>
      <c r="E8" s="34"/>
      <c r="F8" s="34"/>
      <c r="G8" s="34"/>
    </row>
    <row r="9" spans="1:14" ht="12" hidden="1" x14ac:dyDescent="0.2">
      <c r="A9" s="5" t="s">
        <v>4</v>
      </c>
      <c r="B9" s="5"/>
      <c r="C9" s="5"/>
      <c r="D9" s="5"/>
      <c r="E9" s="5"/>
      <c r="F9" s="5"/>
      <c r="G9" s="5"/>
    </row>
    <row r="10" spans="1:14" s="20" customFormat="1" ht="5.4" hidden="1" outlineLevel="2" x14ac:dyDescent="0.2"/>
    <row r="11" spans="1:14" s="20" customFormat="1" ht="5.4" hidden="1" outlineLevel="2" x14ac:dyDescent="0.2"/>
    <row r="12" spans="1:14" ht="12" hidden="1" outlineLevel="2" x14ac:dyDescent="0.2">
      <c r="A12" s="3" t="s">
        <v>5</v>
      </c>
      <c r="B12" s="37" t="s">
        <v>6</v>
      </c>
      <c r="C12" s="38"/>
      <c r="D12" s="3" t="s">
        <v>7</v>
      </c>
      <c r="E12" s="3" t="s">
        <v>8</v>
      </c>
      <c r="F12" s="3" t="s">
        <v>9</v>
      </c>
      <c r="G12" s="3" t="s">
        <v>10</v>
      </c>
    </row>
    <row r="13" spans="1:14" hidden="1" outlineLevel="2" x14ac:dyDescent="0.2">
      <c r="A13" s="12" t="s">
        <v>11</v>
      </c>
      <c r="B13" s="39"/>
      <c r="C13" s="40"/>
      <c r="D13" s="10"/>
      <c r="E13" s="53"/>
      <c r="F13" s="56">
        <f>D13*E13</f>
        <v>0</v>
      </c>
      <c r="G13" s="12"/>
    </row>
    <row r="14" spans="1:14" hidden="1" outlineLevel="2" x14ac:dyDescent="0.2">
      <c r="A14" s="12" t="s">
        <v>12</v>
      </c>
      <c r="B14" s="39"/>
      <c r="C14" s="40"/>
      <c r="D14" s="10"/>
      <c r="E14" s="53"/>
      <c r="F14" s="56">
        <f>D14*E14</f>
        <v>0</v>
      </c>
      <c r="G14" s="12"/>
      <c r="N14" s="21"/>
    </row>
    <row r="15" spans="1:14" hidden="1" outlineLevel="2" x14ac:dyDescent="0.2">
      <c r="A15" s="12" t="s">
        <v>13</v>
      </c>
      <c r="B15" s="39"/>
      <c r="C15" s="40"/>
      <c r="D15" s="10"/>
      <c r="E15" s="53"/>
      <c r="F15" s="56">
        <f t="shared" ref="F15:F19" si="0">D15*E15</f>
        <v>0</v>
      </c>
      <c r="G15" s="12"/>
      <c r="N15" s="21"/>
    </row>
    <row r="16" spans="1:14" hidden="1" outlineLevel="2" x14ac:dyDescent="0.2">
      <c r="A16" s="12" t="s">
        <v>14</v>
      </c>
      <c r="B16" s="39"/>
      <c r="C16" s="40"/>
      <c r="D16" s="10"/>
      <c r="E16" s="53"/>
      <c r="F16" s="56">
        <f t="shared" si="0"/>
        <v>0</v>
      </c>
      <c r="G16" s="12"/>
      <c r="N16" s="21"/>
    </row>
    <row r="17" spans="1:14" hidden="1" outlineLevel="2" x14ac:dyDescent="0.2">
      <c r="A17" s="12" t="s">
        <v>15</v>
      </c>
      <c r="B17" s="39"/>
      <c r="C17" s="40"/>
      <c r="D17" s="10"/>
      <c r="E17" s="53"/>
      <c r="F17" s="56">
        <f t="shared" si="0"/>
        <v>0</v>
      </c>
      <c r="G17" s="12"/>
      <c r="N17" s="21"/>
    </row>
    <row r="18" spans="1:14" hidden="1" outlineLevel="2" x14ac:dyDescent="0.2">
      <c r="A18" s="12" t="s">
        <v>16</v>
      </c>
      <c r="B18" s="39"/>
      <c r="C18" s="40"/>
      <c r="D18" s="10"/>
      <c r="E18" s="53"/>
      <c r="F18" s="56">
        <f t="shared" si="0"/>
        <v>0</v>
      </c>
      <c r="G18" s="12"/>
      <c r="N18" s="21"/>
    </row>
    <row r="19" spans="1:14" hidden="1" outlineLevel="2" x14ac:dyDescent="0.2">
      <c r="A19" s="12" t="s">
        <v>17</v>
      </c>
      <c r="B19" s="39"/>
      <c r="C19" s="40"/>
      <c r="D19" s="10"/>
      <c r="E19" s="53"/>
      <c r="F19" s="56">
        <f t="shared" si="0"/>
        <v>0</v>
      </c>
      <c r="G19" s="12"/>
      <c r="N19" s="21"/>
    </row>
    <row r="20" spans="1:14" hidden="1" outlineLevel="2" x14ac:dyDescent="0.2">
      <c r="A20" s="12" t="s">
        <v>18</v>
      </c>
      <c r="B20" s="39"/>
      <c r="C20" s="40"/>
      <c r="D20" s="10"/>
      <c r="E20" s="53"/>
      <c r="F20" s="56">
        <f t="shared" ref="F20" si="1">D20*E20</f>
        <v>0</v>
      </c>
      <c r="G20" s="12"/>
      <c r="N20" s="21"/>
    </row>
    <row r="21" spans="1:14" s="2" customFormat="1" ht="4.2" hidden="1" outlineLevel="2" x14ac:dyDescent="0.2">
      <c r="C21" s="9"/>
    </row>
    <row r="22" spans="1:14" ht="12" hidden="1" collapsed="1" x14ac:dyDescent="0.2">
      <c r="A22" s="6" t="s">
        <v>19</v>
      </c>
      <c r="B22" s="6"/>
      <c r="C22" s="6"/>
      <c r="D22" s="6"/>
      <c r="E22" s="6"/>
      <c r="F22" s="57">
        <f>SUM(F13:F21)</f>
        <v>0</v>
      </c>
      <c r="G22" s="6"/>
    </row>
    <row r="23" spans="1:14" s="16" customFormat="1" ht="17.100000000000001" customHeight="1" x14ac:dyDescent="0.2"/>
    <row r="24" spans="1:14" ht="12" x14ac:dyDescent="0.2">
      <c r="A24" s="5" t="s">
        <v>20</v>
      </c>
      <c r="B24" s="5"/>
      <c r="C24" s="5"/>
      <c r="D24" s="5"/>
      <c r="E24" s="5"/>
      <c r="F24" s="5"/>
      <c r="G24" s="5"/>
    </row>
    <row r="25" spans="1:14" s="20" customFormat="1" ht="5.4" customHeight="1" x14ac:dyDescent="0.2"/>
    <row r="26" spans="1:14" s="20" customFormat="1" ht="13.95" customHeight="1" x14ac:dyDescent="0.2">
      <c r="A26" s="120" t="s">
        <v>86</v>
      </c>
      <c r="B26" s="120"/>
      <c r="C26" s="120"/>
      <c r="D26" s="120"/>
      <c r="E26" s="120"/>
      <c r="F26" s="120"/>
      <c r="G26" s="120"/>
    </row>
    <row r="27" spans="1:14" ht="24" x14ac:dyDescent="0.2">
      <c r="A27" s="22" t="s">
        <v>21</v>
      </c>
      <c r="B27" s="3" t="s">
        <v>22</v>
      </c>
      <c r="C27" s="3" t="s">
        <v>23</v>
      </c>
      <c r="D27" s="3" t="s">
        <v>24</v>
      </c>
      <c r="E27" s="3" t="s">
        <v>8</v>
      </c>
      <c r="F27" s="3" t="s">
        <v>25</v>
      </c>
      <c r="G27" s="3" t="s">
        <v>10</v>
      </c>
    </row>
    <row r="28" spans="1:14" hidden="1" x14ac:dyDescent="0.2">
      <c r="A28" s="12" t="s">
        <v>26</v>
      </c>
      <c r="B28" s="24" t="str">
        <f>IFERROR(VLOOKUP(A28,'Liste der Schlüsselfachkräfte'!$B$12:$D$35,3,0)&amp;" "&amp;VLOOKUP(A28,'Liste der Schlüsselfachkräfte'!$B$12:$D$35,2,0),"N.N.")</f>
        <v xml:space="preserve"> </v>
      </c>
      <c r="C28" s="8" t="s">
        <v>27</v>
      </c>
      <c r="D28" s="10"/>
      <c r="E28" s="53"/>
      <c r="F28" s="56">
        <f>D28*E28</f>
        <v>0</v>
      </c>
      <c r="G28" s="12"/>
    </row>
    <row r="29" spans="1:14" x14ac:dyDescent="0.2">
      <c r="A29" s="12" t="s">
        <v>28</v>
      </c>
      <c r="B29" s="24" t="str">
        <f>IFERROR(VLOOKUP(A29,'Liste der Schlüsselfachkräfte'!$B$12:$D$35,3,0)&amp;" "&amp;VLOOKUP(A29,'Liste der Schlüsselfachkräfte'!$B$12:$D$35,2,0),"N.N.")</f>
        <v xml:space="preserve">  </v>
      </c>
      <c r="C29" s="8" t="s">
        <v>27</v>
      </c>
      <c r="D29" s="10">
        <v>15</v>
      </c>
      <c r="E29" s="53"/>
      <c r="F29" s="56">
        <f t="shared" ref="F29:F38" si="2">D29*E29</f>
        <v>0</v>
      </c>
      <c r="G29" s="12"/>
    </row>
    <row r="30" spans="1:14" hidden="1" outlineLevel="1" x14ac:dyDescent="0.2">
      <c r="A30" s="12" t="s">
        <v>29</v>
      </c>
      <c r="B30" s="24" t="str">
        <f>IFERROR(VLOOKUP(A30,'Liste der Schlüsselfachkräfte'!$B$12:$D$35,3,0)&amp;" "&amp;VLOOKUP(A30,'Liste der Schlüsselfachkräfte'!$B$12:$D$35,2,0),"N.N.")</f>
        <v xml:space="preserve"> </v>
      </c>
      <c r="C30" s="8" t="s">
        <v>27</v>
      </c>
      <c r="D30" s="10"/>
      <c r="E30" s="53"/>
      <c r="F30" s="56">
        <f t="shared" si="2"/>
        <v>0</v>
      </c>
      <c r="G30" s="12"/>
    </row>
    <row r="31" spans="1:14" hidden="1" outlineLevel="1" x14ac:dyDescent="0.2">
      <c r="A31" s="12" t="s">
        <v>30</v>
      </c>
      <c r="B31" s="24" t="str">
        <f>IFERROR(VLOOKUP(A31,'Liste der Schlüsselfachkräfte'!$B$12:$D$35,3,0)&amp;" "&amp;VLOOKUP(A31,'Liste der Schlüsselfachkräfte'!$B$12:$D$35,2,0),"N.N.")</f>
        <v xml:space="preserve"> </v>
      </c>
      <c r="C31" s="8" t="s">
        <v>27</v>
      </c>
      <c r="D31" s="10"/>
      <c r="E31" s="53"/>
      <c r="F31" s="56">
        <f t="shared" si="2"/>
        <v>0</v>
      </c>
      <c r="G31" s="12"/>
    </row>
    <row r="32" spans="1:14" hidden="1" outlineLevel="1" x14ac:dyDescent="0.2">
      <c r="A32" s="12" t="s">
        <v>31</v>
      </c>
      <c r="B32" s="24" t="str">
        <f>IFERROR(VLOOKUP(A32,'Liste der Schlüsselfachkräfte'!$B$12:$D$35,3,0)&amp;" "&amp;VLOOKUP(A32,'Liste der Schlüsselfachkräfte'!$B$12:$D$35,2,0),"N.N.")</f>
        <v xml:space="preserve"> </v>
      </c>
      <c r="C32" s="8" t="s">
        <v>27</v>
      </c>
      <c r="D32" s="10"/>
      <c r="E32" s="53"/>
      <c r="F32" s="56">
        <f t="shared" si="2"/>
        <v>0</v>
      </c>
      <c r="G32" s="12"/>
    </row>
    <row r="33" spans="1:7" hidden="1" outlineLevel="1" x14ac:dyDescent="0.2">
      <c r="A33" s="12" t="s">
        <v>32</v>
      </c>
      <c r="B33" s="24" t="str">
        <f>IFERROR(VLOOKUP(A33,'Liste der Schlüsselfachkräfte'!$B$12:$D$35,3,0)&amp;" "&amp;VLOOKUP(A33,'Liste der Schlüsselfachkräfte'!$B$12:$D$35,2,0),"N.N.")</f>
        <v xml:space="preserve"> </v>
      </c>
      <c r="C33" s="8" t="s">
        <v>27</v>
      </c>
      <c r="D33" s="10"/>
      <c r="E33" s="53"/>
      <c r="F33" s="56">
        <f t="shared" si="2"/>
        <v>0</v>
      </c>
      <c r="G33" s="12"/>
    </row>
    <row r="34" spans="1:7" hidden="1" outlineLevel="1" x14ac:dyDescent="0.2">
      <c r="A34" s="12" t="s">
        <v>33</v>
      </c>
      <c r="B34" s="24" t="str">
        <f>IFERROR(VLOOKUP(A34,'Liste der Schlüsselfachkräfte'!$B$12:$D$35,3,0)&amp;" "&amp;VLOOKUP(A34,'Liste der Schlüsselfachkräfte'!$B$12:$D$35,2,0),"N.N.")</f>
        <v>N.N.</v>
      </c>
      <c r="C34" s="8" t="s">
        <v>27</v>
      </c>
      <c r="D34" s="10"/>
      <c r="E34" s="53"/>
      <c r="F34" s="56">
        <f t="shared" si="2"/>
        <v>0</v>
      </c>
      <c r="G34" s="12"/>
    </row>
    <row r="35" spans="1:7" hidden="1" outlineLevel="1" x14ac:dyDescent="0.2">
      <c r="A35" s="12" t="s">
        <v>34</v>
      </c>
      <c r="B35" s="24" t="str">
        <f>IFERROR(VLOOKUP(A35,'Liste der Schlüsselfachkräfte'!$B$12:$D$35,3,0)&amp;" "&amp;VLOOKUP(A35,'Liste der Schlüsselfachkräfte'!$B$12:$D$35,2,0),"N.N.")</f>
        <v>N.N.</v>
      </c>
      <c r="C35" s="8" t="s">
        <v>27</v>
      </c>
      <c r="D35" s="10"/>
      <c r="E35" s="53"/>
      <c r="F35" s="56">
        <f t="shared" si="2"/>
        <v>0</v>
      </c>
      <c r="G35" s="12"/>
    </row>
    <row r="36" spans="1:7" hidden="1" outlineLevel="1" x14ac:dyDescent="0.2">
      <c r="A36" s="12" t="s">
        <v>35</v>
      </c>
      <c r="B36" s="24" t="str">
        <f>IFERROR(VLOOKUP(A36,'Liste der Schlüsselfachkräfte'!$B$12:$D$35,3,0)&amp;" "&amp;VLOOKUP(A36,'Liste der Schlüsselfachkräfte'!$B$12:$D$35,2,0),"N.N.")</f>
        <v>N.N.</v>
      </c>
      <c r="C36" s="8" t="s">
        <v>27</v>
      </c>
      <c r="D36" s="10"/>
      <c r="E36" s="53"/>
      <c r="F36" s="56">
        <f t="shared" si="2"/>
        <v>0</v>
      </c>
      <c r="G36" s="12"/>
    </row>
    <row r="37" spans="1:7" hidden="1" outlineLevel="1" x14ac:dyDescent="0.2">
      <c r="A37" s="12" t="s">
        <v>36</v>
      </c>
      <c r="B37" s="24" t="str">
        <f>IFERROR(VLOOKUP(A37,'Liste der Schlüsselfachkräfte'!$B$12:$D$35,3,0)&amp;" "&amp;VLOOKUP(A37,'Liste der Schlüsselfachkräfte'!$B$12:$D$35,2,0),"N.N.")</f>
        <v>N.N.</v>
      </c>
      <c r="C37" s="8" t="s">
        <v>27</v>
      </c>
      <c r="D37" s="10"/>
      <c r="E37" s="53"/>
      <c r="F37" s="56">
        <f t="shared" ref="F37" si="3">D37*E37</f>
        <v>0</v>
      </c>
      <c r="G37" s="12"/>
    </row>
    <row r="38" spans="1:7" hidden="1" outlineLevel="1" x14ac:dyDescent="0.2">
      <c r="A38" s="12" t="s">
        <v>37</v>
      </c>
      <c r="B38" s="24" t="str">
        <f>IFERROR(VLOOKUP(A38,'Liste der Schlüsselfachkräfte'!$B$12:$D$35,3,0)&amp;" "&amp;VLOOKUP(A38,'Liste der Schlüsselfachkräfte'!$B$12:$D$35,2,0),"N.N.")</f>
        <v>N.N.</v>
      </c>
      <c r="C38" s="8" t="s">
        <v>27</v>
      </c>
      <c r="D38" s="10"/>
      <c r="E38" s="53"/>
      <c r="F38" s="56">
        <f t="shared" si="2"/>
        <v>0</v>
      </c>
      <c r="G38" s="12"/>
    </row>
    <row r="39" spans="1:7" s="2" customFormat="1" ht="5.4" customHeight="1" outlineLevel="1" x14ac:dyDescent="0.2">
      <c r="C39" s="9"/>
    </row>
    <row r="40" spans="1:7" ht="12" x14ac:dyDescent="0.2">
      <c r="A40" s="6" t="s">
        <v>19</v>
      </c>
      <c r="B40" s="6"/>
      <c r="C40" s="6"/>
      <c r="D40" s="6"/>
      <c r="E40" s="6"/>
      <c r="F40" s="57">
        <f>SUM(F28:F39)</f>
        <v>0</v>
      </c>
      <c r="G40" s="6"/>
    </row>
    <row r="41" spans="1:7" s="16" customFormat="1" ht="5.4" customHeight="1" x14ac:dyDescent="0.2"/>
    <row r="42" spans="1:7" ht="24" hidden="1" x14ac:dyDescent="0.2">
      <c r="A42" s="22" t="s">
        <v>38</v>
      </c>
      <c r="B42" s="3" t="s">
        <v>22</v>
      </c>
      <c r="C42" s="3" t="s">
        <v>39</v>
      </c>
      <c r="D42" s="3" t="s">
        <v>7</v>
      </c>
      <c r="E42" s="3" t="s">
        <v>40</v>
      </c>
      <c r="F42" s="3" t="s">
        <v>25</v>
      </c>
      <c r="G42" s="3" t="s">
        <v>10</v>
      </c>
    </row>
    <row r="43" spans="1:7" hidden="1" x14ac:dyDescent="0.2">
      <c r="A43" s="12" t="s">
        <v>26</v>
      </c>
      <c r="B43" s="25" t="str">
        <f>IFERROR(VLOOKUP(A43,'Liste der Schlüsselfachkräfte'!$B$12:$D$35,3,0)&amp;" "&amp;VLOOKUP(A43,'Liste der Schlüsselfachkräfte'!$B$12:$D$35,2,0),"N.N.")</f>
        <v xml:space="preserve"> </v>
      </c>
      <c r="C43" s="17" t="s">
        <v>41</v>
      </c>
      <c r="D43" s="10"/>
      <c r="E43" s="53"/>
      <c r="F43" s="56">
        <f>D43*E43</f>
        <v>0</v>
      </c>
      <c r="G43" s="12"/>
    </row>
    <row r="44" spans="1:7" hidden="1" x14ac:dyDescent="0.2">
      <c r="A44" s="12" t="s">
        <v>28</v>
      </c>
      <c r="B44" s="25" t="str">
        <f>IFERROR(VLOOKUP(A44,'Liste der Schlüsselfachkräfte'!$B$12:$D$35,3,0)&amp;" "&amp;VLOOKUP(A44,'Liste der Schlüsselfachkräfte'!$B$12:$D$35,2,0),"N.N.")</f>
        <v xml:space="preserve">  </v>
      </c>
      <c r="C44" s="17" t="s">
        <v>41</v>
      </c>
      <c r="D44" s="10"/>
      <c r="E44" s="53"/>
      <c r="F44" s="56">
        <f t="shared" ref="F44:F53" si="4">D44*E44</f>
        <v>0</v>
      </c>
      <c r="G44" s="12"/>
    </row>
    <row r="45" spans="1:7" hidden="1" outlineLevel="1" x14ac:dyDescent="0.2">
      <c r="A45" s="12" t="s">
        <v>29</v>
      </c>
      <c r="B45" s="25" t="str">
        <f>IFERROR(VLOOKUP(A45,'Liste der Schlüsselfachkräfte'!$B$12:$D$35,3,0)&amp;" "&amp;VLOOKUP(A45,'Liste der Schlüsselfachkräfte'!$B$12:$D$35,2,0),"N.N.")</f>
        <v xml:space="preserve"> </v>
      </c>
      <c r="C45" s="17" t="s">
        <v>41</v>
      </c>
      <c r="D45" s="10"/>
      <c r="E45" s="53"/>
      <c r="F45" s="56">
        <f t="shared" si="4"/>
        <v>0</v>
      </c>
      <c r="G45" s="12"/>
    </row>
    <row r="46" spans="1:7" hidden="1" outlineLevel="1" x14ac:dyDescent="0.2">
      <c r="A46" s="12" t="s">
        <v>30</v>
      </c>
      <c r="B46" s="25" t="str">
        <f>IFERROR(VLOOKUP(A46,'Liste der Schlüsselfachkräfte'!$B$12:$D$35,3,0)&amp;" "&amp;VLOOKUP(A46,'Liste der Schlüsselfachkräfte'!$B$12:$D$35,2,0),"N.N.")</f>
        <v xml:space="preserve"> </v>
      </c>
      <c r="C46" s="17" t="s">
        <v>41</v>
      </c>
      <c r="D46" s="10"/>
      <c r="E46" s="53"/>
      <c r="F46" s="56">
        <f t="shared" ref="F46" si="5">D46*E46</f>
        <v>0</v>
      </c>
      <c r="G46" s="12"/>
    </row>
    <row r="47" spans="1:7" hidden="1" outlineLevel="1" x14ac:dyDescent="0.2">
      <c r="A47" s="12" t="s">
        <v>31</v>
      </c>
      <c r="B47" s="25" t="str">
        <f>IFERROR(VLOOKUP(A47,'Liste der Schlüsselfachkräfte'!$B$12:$D$35,3,0)&amp;" "&amp;VLOOKUP(A47,'Liste der Schlüsselfachkräfte'!$B$12:$D$35,2,0),"N.N.")</f>
        <v xml:space="preserve"> </v>
      </c>
      <c r="C47" s="17" t="s">
        <v>41</v>
      </c>
      <c r="D47" s="10"/>
      <c r="E47" s="53"/>
      <c r="F47" s="56">
        <f t="shared" si="4"/>
        <v>0</v>
      </c>
      <c r="G47" s="12"/>
    </row>
    <row r="48" spans="1:7" hidden="1" outlineLevel="1" x14ac:dyDescent="0.2">
      <c r="A48" s="12" t="s">
        <v>32</v>
      </c>
      <c r="B48" s="25" t="str">
        <f>IFERROR(VLOOKUP(A48,'Liste der Schlüsselfachkräfte'!$B$12:$D$35,3,0)&amp;" "&amp;VLOOKUP(A48,'Liste der Schlüsselfachkräfte'!$B$12:$D$35,2,0),"N.N.")</f>
        <v xml:space="preserve"> </v>
      </c>
      <c r="C48" s="17" t="s">
        <v>41</v>
      </c>
      <c r="D48" s="10"/>
      <c r="E48" s="53"/>
      <c r="F48" s="56">
        <f t="shared" si="4"/>
        <v>0</v>
      </c>
      <c r="G48" s="12"/>
    </row>
    <row r="49" spans="1:8" hidden="1" outlineLevel="1" x14ac:dyDescent="0.2">
      <c r="A49" s="12" t="s">
        <v>33</v>
      </c>
      <c r="B49" s="25" t="str">
        <f>IFERROR(VLOOKUP(A49,'Liste der Schlüsselfachkräfte'!$B$12:$D$35,3,0)&amp;" "&amp;VLOOKUP(A49,'Liste der Schlüsselfachkräfte'!$B$12:$D$35,2,0),"N.N.")</f>
        <v>N.N.</v>
      </c>
      <c r="C49" s="17" t="s">
        <v>41</v>
      </c>
      <c r="D49" s="10"/>
      <c r="E49" s="53"/>
      <c r="F49" s="56">
        <f t="shared" si="4"/>
        <v>0</v>
      </c>
      <c r="G49" s="12"/>
    </row>
    <row r="50" spans="1:8" hidden="1" outlineLevel="1" x14ac:dyDescent="0.2">
      <c r="A50" s="12" t="s">
        <v>34</v>
      </c>
      <c r="B50" s="25" t="str">
        <f>IFERROR(VLOOKUP(A50,'Liste der Schlüsselfachkräfte'!$B$12:$D$35,3,0)&amp;" "&amp;VLOOKUP(A50,'Liste der Schlüsselfachkräfte'!$B$12:$D$35,2,0),"N.N.")</f>
        <v>N.N.</v>
      </c>
      <c r="C50" s="17" t="s">
        <v>41</v>
      </c>
      <c r="D50" s="10"/>
      <c r="E50" s="53"/>
      <c r="F50" s="56">
        <f t="shared" si="4"/>
        <v>0</v>
      </c>
      <c r="G50" s="12"/>
    </row>
    <row r="51" spans="1:8" hidden="1" outlineLevel="1" x14ac:dyDescent="0.2">
      <c r="A51" s="12" t="s">
        <v>35</v>
      </c>
      <c r="B51" s="25" t="str">
        <f>IFERROR(VLOOKUP(A51,'Liste der Schlüsselfachkräfte'!$B$12:$D$35,3,0)&amp;" "&amp;VLOOKUP(A51,'Liste der Schlüsselfachkräfte'!$B$12:$D$35,2,0),"N.N.")</f>
        <v>N.N.</v>
      </c>
      <c r="C51" s="17" t="s">
        <v>41</v>
      </c>
      <c r="D51" s="10"/>
      <c r="E51" s="53"/>
      <c r="F51" s="56">
        <f t="shared" si="4"/>
        <v>0</v>
      </c>
      <c r="G51" s="12"/>
    </row>
    <row r="52" spans="1:8" hidden="1" outlineLevel="1" x14ac:dyDescent="0.2">
      <c r="A52" s="12" t="s">
        <v>36</v>
      </c>
      <c r="B52" s="25" t="str">
        <f>IFERROR(VLOOKUP(A52,'Liste der Schlüsselfachkräfte'!$B$12:$D$35,3,0)&amp;" "&amp;VLOOKUP(A52,'Liste der Schlüsselfachkräfte'!$B$12:$D$35,2,0),"N.N.")</f>
        <v>N.N.</v>
      </c>
      <c r="C52" s="17" t="s">
        <v>41</v>
      </c>
      <c r="D52" s="10"/>
      <c r="E52" s="53"/>
      <c r="F52" s="56">
        <f t="shared" ref="F52" si="6">D52*E52</f>
        <v>0</v>
      </c>
      <c r="G52" s="12"/>
    </row>
    <row r="53" spans="1:8" hidden="1" outlineLevel="1" x14ac:dyDescent="0.2">
      <c r="A53" s="12" t="s">
        <v>37</v>
      </c>
      <c r="B53" s="25" t="str">
        <f>IFERROR(VLOOKUP(A53,'Liste der Schlüsselfachkräfte'!$B$12:$D$35,3,0)&amp;" "&amp;VLOOKUP(A53,'Liste der Schlüsselfachkräfte'!$B$12:$D$35,2,0),"N.N.")</f>
        <v>N.N.</v>
      </c>
      <c r="C53" s="17" t="s">
        <v>41</v>
      </c>
      <c r="D53" s="10"/>
      <c r="E53" s="53"/>
      <c r="F53" s="56">
        <f t="shared" si="4"/>
        <v>0</v>
      </c>
      <c r="G53" s="12"/>
    </row>
    <row r="54" spans="1:8" s="2" customFormat="1" ht="4.2" hidden="1" outlineLevel="1" x14ac:dyDescent="0.2">
      <c r="C54" s="9"/>
    </row>
    <row r="55" spans="1:8" ht="12" hidden="1" collapsed="1" x14ac:dyDescent="0.2">
      <c r="A55" s="6" t="s">
        <v>19</v>
      </c>
      <c r="B55" s="6"/>
      <c r="C55" s="6"/>
      <c r="D55" s="6"/>
      <c r="E55" s="6"/>
      <c r="F55" s="57">
        <f>SUM(F43:F54)</f>
        <v>0</v>
      </c>
      <c r="G55" s="6"/>
    </row>
    <row r="56" spans="1:8" s="2" customFormat="1" ht="4.2" x14ac:dyDescent="0.2"/>
    <row r="57" spans="1:8" s="16" customFormat="1" ht="7.8" x14ac:dyDescent="0.2"/>
    <row r="58" spans="1:8" ht="12" hidden="1" x14ac:dyDescent="0.2">
      <c r="A58" s="5" t="s">
        <v>42</v>
      </c>
      <c r="B58" s="5"/>
      <c r="C58" s="5"/>
      <c r="D58" s="5"/>
      <c r="E58" s="5"/>
      <c r="F58" s="5"/>
      <c r="G58" s="5"/>
    </row>
    <row r="59" spans="1:8" ht="4.95" hidden="1" customHeight="1" x14ac:dyDescent="0.2">
      <c r="A59" s="42"/>
      <c r="B59" s="42"/>
      <c r="C59" s="42"/>
      <c r="D59" s="42"/>
      <c r="E59" s="42"/>
      <c r="F59" s="42"/>
      <c r="G59" s="42"/>
      <c r="H59" s="42"/>
    </row>
    <row r="60" spans="1:8" ht="11.4" hidden="1" customHeight="1" x14ac:dyDescent="0.2">
      <c r="A60" s="111" t="s">
        <v>87</v>
      </c>
      <c r="B60" s="111"/>
      <c r="C60" s="111"/>
      <c r="D60" s="111"/>
      <c r="E60" s="111"/>
      <c r="F60" s="111"/>
      <c r="G60" s="111"/>
      <c r="H60" s="42"/>
    </row>
    <row r="61" spans="1:8" ht="11.4" hidden="1" customHeight="1" x14ac:dyDescent="0.2">
      <c r="A61" s="42" t="s">
        <v>43</v>
      </c>
      <c r="B61" s="42"/>
      <c r="C61" s="42"/>
      <c r="D61" s="42"/>
      <c r="E61" s="42"/>
      <c r="F61" s="42"/>
      <c r="G61" s="42"/>
      <c r="H61" s="42"/>
    </row>
    <row r="62" spans="1:8" ht="20.399999999999999" hidden="1" customHeight="1" x14ac:dyDescent="0.2">
      <c r="A62" s="115" t="s">
        <v>85</v>
      </c>
      <c r="B62" s="115"/>
      <c r="C62" s="115"/>
      <c r="D62" s="115"/>
      <c r="E62" s="115"/>
      <c r="F62" s="115"/>
      <c r="G62" s="115"/>
      <c r="H62" s="26"/>
    </row>
    <row r="63" spans="1:8" ht="24" hidden="1" x14ac:dyDescent="0.2">
      <c r="A63" s="3" t="s">
        <v>5</v>
      </c>
      <c r="B63" s="3" t="s">
        <v>44</v>
      </c>
      <c r="C63" s="3" t="s">
        <v>23</v>
      </c>
      <c r="D63" s="3" t="s">
        <v>7</v>
      </c>
      <c r="E63" s="3" t="s">
        <v>45</v>
      </c>
      <c r="F63" s="3" t="s">
        <v>25</v>
      </c>
      <c r="G63" s="3" t="s">
        <v>10</v>
      </c>
    </row>
    <row r="64" spans="1:8" hidden="1" outlineLevel="1" x14ac:dyDescent="0.2">
      <c r="A64" s="12" t="s">
        <v>89</v>
      </c>
      <c r="B64" s="12"/>
      <c r="C64" s="12" t="s">
        <v>46</v>
      </c>
      <c r="D64" s="10"/>
      <c r="E64" s="53"/>
      <c r="F64" s="56">
        <f>D64*E64</f>
        <v>0</v>
      </c>
      <c r="G64" s="12"/>
    </row>
    <row r="65" spans="1:7" s="51" customFormat="1" ht="12" hidden="1" customHeight="1" outlineLevel="1" x14ac:dyDescent="0.2">
      <c r="A65" s="52" t="s">
        <v>47</v>
      </c>
      <c r="B65" s="50"/>
      <c r="C65" s="12" t="s">
        <v>46</v>
      </c>
      <c r="D65" s="10"/>
      <c r="E65" s="53"/>
      <c r="F65" s="56">
        <f t="shared" ref="F65:F70" si="7">D65*E65</f>
        <v>0</v>
      </c>
      <c r="G65" s="12"/>
    </row>
    <row r="66" spans="1:7" s="51" customFormat="1" ht="12" hidden="1" customHeight="1" outlineLevel="1" x14ac:dyDescent="0.2">
      <c r="A66" s="52" t="s">
        <v>48</v>
      </c>
      <c r="B66" s="50"/>
      <c r="C66" s="12" t="s">
        <v>46</v>
      </c>
      <c r="D66" s="10"/>
      <c r="E66" s="53"/>
      <c r="F66" s="56">
        <f t="shared" si="7"/>
        <v>0</v>
      </c>
      <c r="G66" s="12"/>
    </row>
    <row r="67" spans="1:7" s="51" customFormat="1" ht="12" hidden="1" customHeight="1" outlineLevel="1" x14ac:dyDescent="0.2">
      <c r="A67" s="54" t="s">
        <v>49</v>
      </c>
      <c r="B67" s="55"/>
      <c r="C67" s="55" t="s">
        <v>50</v>
      </c>
      <c r="D67" s="10"/>
      <c r="E67" s="53"/>
      <c r="F67" s="56">
        <f t="shared" si="7"/>
        <v>0</v>
      </c>
      <c r="G67" s="12"/>
    </row>
    <row r="68" spans="1:7" s="51" customFormat="1" ht="12" hidden="1" customHeight="1" outlineLevel="1" x14ac:dyDescent="0.2">
      <c r="A68" s="12" t="s">
        <v>90</v>
      </c>
      <c r="B68" s="12"/>
      <c r="C68" s="12" t="s">
        <v>46</v>
      </c>
      <c r="D68" s="10"/>
      <c r="E68" s="53"/>
      <c r="F68" s="56">
        <f t="shared" si="7"/>
        <v>0</v>
      </c>
      <c r="G68" s="12"/>
    </row>
    <row r="69" spans="1:7" hidden="1" outlineLevel="1" x14ac:dyDescent="0.2">
      <c r="A69" s="12" t="s">
        <v>88</v>
      </c>
      <c r="B69" s="12"/>
      <c r="C69" s="12" t="s">
        <v>46</v>
      </c>
      <c r="D69" s="10"/>
      <c r="E69" s="53"/>
      <c r="F69" s="56">
        <f t="shared" si="7"/>
        <v>0</v>
      </c>
      <c r="G69" s="12"/>
    </row>
    <row r="70" spans="1:7" hidden="1" outlineLevel="1" x14ac:dyDescent="0.2">
      <c r="A70" s="12" t="s">
        <v>95</v>
      </c>
      <c r="B70" s="12"/>
      <c r="C70" s="12" t="s">
        <v>46</v>
      </c>
      <c r="D70" s="10"/>
      <c r="E70" s="53"/>
      <c r="F70" s="56">
        <f t="shared" si="7"/>
        <v>0</v>
      </c>
      <c r="G70" s="12"/>
    </row>
    <row r="71" spans="1:7" hidden="1" outlineLevel="1" x14ac:dyDescent="0.2">
      <c r="A71" s="12" t="s">
        <v>51</v>
      </c>
      <c r="B71" s="12"/>
      <c r="C71" s="12" t="s">
        <v>46</v>
      </c>
      <c r="D71" s="10"/>
      <c r="E71" s="53"/>
      <c r="F71" s="56">
        <f t="shared" ref="F71:F77" si="8">D71*E71</f>
        <v>0</v>
      </c>
      <c r="G71" s="12"/>
    </row>
    <row r="72" spans="1:7" hidden="1" outlineLevel="1" x14ac:dyDescent="0.2">
      <c r="A72" s="12" t="s">
        <v>51</v>
      </c>
      <c r="B72" s="12"/>
      <c r="C72" s="12" t="s">
        <v>46</v>
      </c>
      <c r="D72" s="10"/>
      <c r="E72" s="53"/>
      <c r="F72" s="56">
        <f t="shared" si="8"/>
        <v>0</v>
      </c>
      <c r="G72" s="12"/>
    </row>
    <row r="73" spans="1:7" hidden="1" outlineLevel="1" x14ac:dyDescent="0.2">
      <c r="A73" s="12" t="s">
        <v>51</v>
      </c>
      <c r="B73" s="12"/>
      <c r="C73" s="12" t="s">
        <v>46</v>
      </c>
      <c r="D73" s="10"/>
      <c r="E73" s="53"/>
      <c r="F73" s="56">
        <f t="shared" si="8"/>
        <v>0</v>
      </c>
      <c r="G73" s="12"/>
    </row>
    <row r="74" spans="1:7" hidden="1" outlineLevel="1" x14ac:dyDescent="0.2">
      <c r="A74" s="12" t="s">
        <v>51</v>
      </c>
      <c r="B74" s="12"/>
      <c r="C74" s="12" t="s">
        <v>46</v>
      </c>
      <c r="D74" s="10"/>
      <c r="E74" s="53"/>
      <c r="F74" s="56">
        <f t="shared" si="8"/>
        <v>0</v>
      </c>
      <c r="G74" s="12"/>
    </row>
    <row r="75" spans="1:7" hidden="1" outlineLevel="1" x14ac:dyDescent="0.2">
      <c r="A75" s="12"/>
      <c r="B75" s="12"/>
      <c r="C75" s="12" t="s">
        <v>46</v>
      </c>
      <c r="D75" s="10"/>
      <c r="E75" s="53"/>
      <c r="F75" s="56">
        <f t="shared" si="8"/>
        <v>0</v>
      </c>
      <c r="G75" s="12"/>
    </row>
    <row r="76" spans="1:7" hidden="1" outlineLevel="1" x14ac:dyDescent="0.2">
      <c r="A76" s="12"/>
      <c r="B76" s="12"/>
      <c r="C76" s="12" t="s">
        <v>46</v>
      </c>
      <c r="D76" s="10"/>
      <c r="E76" s="53"/>
      <c r="F76" s="56">
        <f t="shared" si="8"/>
        <v>0</v>
      </c>
      <c r="G76" s="12"/>
    </row>
    <row r="77" spans="1:7" hidden="1" outlineLevel="1" x14ac:dyDescent="0.2">
      <c r="A77" s="12"/>
      <c r="B77" s="12"/>
      <c r="C77" s="12" t="s">
        <v>46</v>
      </c>
      <c r="D77" s="10"/>
      <c r="E77" s="53"/>
      <c r="F77" s="56">
        <f t="shared" si="8"/>
        <v>0</v>
      </c>
      <c r="G77" s="12"/>
    </row>
    <row r="78" spans="1:7" s="2" customFormat="1" ht="3.75" hidden="1" customHeight="1" outlineLevel="1" x14ac:dyDescent="0.2">
      <c r="C78" s="9"/>
    </row>
    <row r="79" spans="1:7" ht="12" hidden="1" collapsed="1" x14ac:dyDescent="0.2">
      <c r="A79" s="6" t="s">
        <v>19</v>
      </c>
      <c r="B79" s="6"/>
      <c r="C79" s="6"/>
      <c r="D79" s="6"/>
      <c r="E79" s="6"/>
      <c r="F79" s="57">
        <f>SUM(F64:F78)</f>
        <v>0</v>
      </c>
      <c r="G79" s="6"/>
    </row>
    <row r="80" spans="1:7" s="16" customFormat="1" ht="7.8" x14ac:dyDescent="0.2"/>
    <row r="81" spans="1:7" ht="12" x14ac:dyDescent="0.2">
      <c r="A81" s="5" t="s">
        <v>52</v>
      </c>
      <c r="B81" s="5"/>
      <c r="C81" s="5"/>
      <c r="D81" s="5"/>
      <c r="E81" s="5"/>
      <c r="F81" s="5"/>
      <c r="G81" s="5"/>
    </row>
    <row r="82" spans="1:7" s="20" customFormat="1" ht="5.4" outlineLevel="1" x14ac:dyDescent="0.2"/>
    <row r="83" spans="1:7" s="20" customFormat="1" ht="13.95" customHeight="1" outlineLevel="1" x14ac:dyDescent="0.2">
      <c r="A83" s="111" t="s">
        <v>87</v>
      </c>
      <c r="B83" s="111"/>
      <c r="C83" s="111"/>
      <c r="D83" s="111"/>
      <c r="E83" s="111"/>
      <c r="F83" s="111"/>
      <c r="G83" s="111"/>
    </row>
    <row r="84" spans="1:7" ht="24" outlineLevel="1" x14ac:dyDescent="0.2">
      <c r="A84" s="3" t="s">
        <v>5</v>
      </c>
      <c r="B84" s="3"/>
      <c r="C84" s="3" t="s">
        <v>39</v>
      </c>
      <c r="D84" s="3" t="s">
        <v>7</v>
      </c>
      <c r="E84" s="3" t="s">
        <v>45</v>
      </c>
      <c r="F84" s="3" t="s">
        <v>25</v>
      </c>
      <c r="G84" s="3" t="s">
        <v>10</v>
      </c>
    </row>
    <row r="85" spans="1:7" hidden="1" outlineLevel="1" x14ac:dyDescent="0.2">
      <c r="A85" s="12" t="s">
        <v>53</v>
      </c>
      <c r="B85" s="7"/>
      <c r="C85" s="12" t="s">
        <v>46</v>
      </c>
      <c r="D85" s="10"/>
      <c r="E85" s="53"/>
      <c r="F85" s="56">
        <f>D85*E85</f>
        <v>0</v>
      </c>
      <c r="G85" s="12"/>
    </row>
    <row r="86" spans="1:7" hidden="1" outlineLevel="1" x14ac:dyDescent="0.2">
      <c r="A86" s="12" t="s">
        <v>54</v>
      </c>
      <c r="B86" s="7"/>
      <c r="C86" s="12" t="s">
        <v>46</v>
      </c>
      <c r="D86" s="10"/>
      <c r="E86" s="53"/>
      <c r="F86" s="56">
        <f t="shared" ref="F86:F89" si="9">D86*E86</f>
        <v>0</v>
      </c>
      <c r="G86" s="12"/>
    </row>
    <row r="87" spans="1:7" hidden="1" outlineLevel="1" x14ac:dyDescent="0.2">
      <c r="A87" s="12" t="s">
        <v>91</v>
      </c>
      <c r="B87" s="7"/>
      <c r="C87" s="12" t="s">
        <v>46</v>
      </c>
      <c r="D87" s="10"/>
      <c r="E87" s="53"/>
      <c r="F87" s="56">
        <f t="shared" si="9"/>
        <v>0</v>
      </c>
      <c r="G87" s="12"/>
    </row>
    <row r="88" spans="1:7" hidden="1" outlineLevel="1" x14ac:dyDescent="0.2">
      <c r="A88" s="12" t="s">
        <v>55</v>
      </c>
      <c r="B88" s="7"/>
      <c r="C88" s="12" t="s">
        <v>46</v>
      </c>
      <c r="D88" s="10"/>
      <c r="E88" s="53"/>
      <c r="F88" s="56">
        <f>D88*E88</f>
        <v>0</v>
      </c>
      <c r="G88" s="12"/>
    </row>
    <row r="89" spans="1:7" hidden="1" outlineLevel="1" x14ac:dyDescent="0.2">
      <c r="A89" s="11" t="s">
        <v>56</v>
      </c>
      <c r="B89" s="7"/>
      <c r="C89" s="7" t="s">
        <v>50</v>
      </c>
      <c r="D89" s="10"/>
      <c r="E89" s="53"/>
      <c r="F89" s="56">
        <f t="shared" si="9"/>
        <v>0</v>
      </c>
      <c r="G89" s="12"/>
    </row>
    <row r="90" spans="1:7" outlineLevel="1" x14ac:dyDescent="0.2">
      <c r="A90" s="46" t="s">
        <v>57</v>
      </c>
      <c r="B90" s="7"/>
      <c r="C90" s="7" t="s">
        <v>50</v>
      </c>
      <c r="D90" s="10">
        <v>1</v>
      </c>
      <c r="E90" s="53">
        <v>1350</v>
      </c>
      <c r="F90" s="56">
        <f>D90*E90</f>
        <v>1350</v>
      </c>
      <c r="G90" s="12"/>
    </row>
    <row r="91" spans="1:7" hidden="1" outlineLevel="1" x14ac:dyDescent="0.2">
      <c r="A91" s="12" t="s">
        <v>58</v>
      </c>
      <c r="B91" s="7"/>
      <c r="C91" s="12" t="s">
        <v>46</v>
      </c>
      <c r="D91" s="10"/>
      <c r="E91" s="53"/>
      <c r="F91" s="56">
        <f>D91*E91</f>
        <v>0</v>
      </c>
      <c r="G91" s="12"/>
    </row>
    <row r="92" spans="1:7" hidden="1" outlineLevel="1" x14ac:dyDescent="0.2">
      <c r="A92" s="12" t="s">
        <v>58</v>
      </c>
      <c r="B92" s="7"/>
      <c r="C92" s="12" t="s">
        <v>46</v>
      </c>
      <c r="D92" s="10"/>
      <c r="E92" s="53"/>
      <c r="F92" s="56">
        <f>D92*E92</f>
        <v>0</v>
      </c>
      <c r="G92" s="12"/>
    </row>
    <row r="93" spans="1:7" hidden="1" outlineLevel="1" x14ac:dyDescent="0.2">
      <c r="A93" s="12"/>
      <c r="B93" s="7"/>
      <c r="C93" s="12" t="s">
        <v>46</v>
      </c>
      <c r="D93" s="10"/>
      <c r="E93" s="53"/>
      <c r="F93" s="56">
        <f>D93*E93</f>
        <v>0</v>
      </c>
      <c r="G93" s="12"/>
    </row>
    <row r="94" spans="1:7" hidden="1" outlineLevel="1" x14ac:dyDescent="0.2">
      <c r="A94" s="12"/>
      <c r="B94" s="7"/>
      <c r="C94" s="12" t="s">
        <v>46</v>
      </c>
      <c r="D94" s="10"/>
      <c r="E94" s="53"/>
      <c r="F94" s="56">
        <f>D94*E94</f>
        <v>0</v>
      </c>
      <c r="G94" s="12"/>
    </row>
    <row r="95" spans="1:7" hidden="1" outlineLevel="1" x14ac:dyDescent="0.2">
      <c r="A95" s="12"/>
      <c r="B95" s="7"/>
      <c r="C95" s="12" t="s">
        <v>46</v>
      </c>
      <c r="D95" s="10"/>
      <c r="E95" s="53"/>
      <c r="F95" s="56">
        <f t="shared" ref="F95:F97" si="10">D95*E95</f>
        <v>0</v>
      </c>
      <c r="G95" s="12"/>
    </row>
    <row r="96" spans="1:7" hidden="1" outlineLevel="1" x14ac:dyDescent="0.2">
      <c r="A96" s="12"/>
      <c r="B96" s="7"/>
      <c r="C96" s="12" t="s">
        <v>46</v>
      </c>
      <c r="D96" s="10"/>
      <c r="E96" s="53"/>
      <c r="F96" s="56">
        <f t="shared" si="10"/>
        <v>0</v>
      </c>
      <c r="G96" s="12"/>
    </row>
    <row r="97" spans="1:7" hidden="1" outlineLevel="1" x14ac:dyDescent="0.2">
      <c r="A97" s="12"/>
      <c r="B97" s="7"/>
      <c r="C97" s="12" t="s">
        <v>46</v>
      </c>
      <c r="D97" s="10"/>
      <c r="E97" s="53"/>
      <c r="F97" s="56">
        <f t="shared" si="10"/>
        <v>0</v>
      </c>
      <c r="G97" s="12"/>
    </row>
    <row r="98" spans="1:7" s="2" customFormat="1" ht="4.2" outlineLevel="1" x14ac:dyDescent="0.2"/>
    <row r="99" spans="1:7" ht="12.6" customHeight="1" x14ac:dyDescent="0.2">
      <c r="A99" s="6" t="s">
        <v>19</v>
      </c>
      <c r="B99" s="6"/>
      <c r="C99" s="6"/>
      <c r="D99" s="6"/>
      <c r="E99" s="6"/>
      <c r="F99" s="57">
        <f>SUM(F85:F98)</f>
        <v>1350</v>
      </c>
      <c r="G99" s="6"/>
    </row>
    <row r="100" spans="1:7" ht="13.95" customHeight="1" x14ac:dyDescent="0.2">
      <c r="A100" s="112" t="s">
        <v>92</v>
      </c>
      <c r="B100" s="112"/>
      <c r="C100" s="112"/>
      <c r="D100" s="112"/>
      <c r="E100" s="109">
        <v>0</v>
      </c>
      <c r="F100" s="105">
        <f>E100*(F99+F79+F55+F40+F22)</f>
        <v>0</v>
      </c>
      <c r="G100" s="106"/>
    </row>
    <row r="101" spans="1:7" s="16" customFormat="1" ht="5.4" customHeight="1" x14ac:dyDescent="0.2"/>
    <row r="102" spans="1:7" ht="12" x14ac:dyDescent="0.2">
      <c r="A102" s="5" t="s">
        <v>59</v>
      </c>
      <c r="B102" s="5"/>
      <c r="C102" s="5"/>
      <c r="D102" s="5"/>
      <c r="E102" s="5"/>
      <c r="F102" s="5"/>
      <c r="G102" s="5"/>
    </row>
    <row r="103" spans="1:7" s="20" customFormat="1" ht="5.4" x14ac:dyDescent="0.2"/>
    <row r="104" spans="1:7" ht="12" x14ac:dyDescent="0.2">
      <c r="A104" s="6" t="s">
        <v>60</v>
      </c>
      <c r="B104" s="6"/>
      <c r="C104" s="6"/>
      <c r="D104" s="6"/>
      <c r="E104" s="6"/>
      <c r="F104" s="57">
        <f>F99+F79+F55+F22+F40+F100</f>
        <v>1350</v>
      </c>
      <c r="G104" s="6"/>
    </row>
    <row r="105" spans="1:7" s="16" customFormat="1" ht="7.8" x14ac:dyDescent="0.2"/>
    <row r="106" spans="1:7" s="16" customFormat="1" ht="7.8" x14ac:dyDescent="0.2"/>
    <row r="107" spans="1:7" s="18" customFormat="1" ht="9.6" x14ac:dyDescent="0.2"/>
    <row r="108" spans="1:7" ht="12" x14ac:dyDescent="0.2">
      <c r="A108" s="1"/>
    </row>
    <row r="109" spans="1:7" ht="12" x14ac:dyDescent="0.2">
      <c r="A109" s="43"/>
      <c r="B109" s="44"/>
      <c r="C109" s="44"/>
      <c r="D109" s="44"/>
      <c r="E109" s="44"/>
      <c r="F109" s="44"/>
      <c r="G109" s="44"/>
    </row>
    <row r="110" spans="1:7" x14ac:dyDescent="0.2">
      <c r="A110" s="35"/>
      <c r="B110" s="36"/>
      <c r="C110" s="36"/>
      <c r="D110" s="36"/>
      <c r="E110" s="36"/>
      <c r="F110" s="36"/>
      <c r="G110" s="36"/>
    </row>
    <row r="111" spans="1:7" x14ac:dyDescent="0.2">
      <c r="A111" s="35"/>
      <c r="B111" s="36"/>
      <c r="C111" s="36"/>
      <c r="D111" s="36"/>
      <c r="E111" s="36"/>
      <c r="F111" s="36"/>
      <c r="G111" s="36"/>
    </row>
    <row r="112" spans="1:7" ht="11.4" customHeight="1" x14ac:dyDescent="0.2">
      <c r="A112" s="35" t="s">
        <v>61</v>
      </c>
      <c r="B112" s="36"/>
      <c r="C112" s="36"/>
      <c r="D112" s="36"/>
      <c r="E112" s="36"/>
      <c r="F112" s="36"/>
      <c r="G112" s="36"/>
    </row>
    <row r="113" spans="1:7" ht="11.4" customHeight="1" x14ac:dyDescent="0.2">
      <c r="A113" s="35" t="s">
        <v>62</v>
      </c>
      <c r="B113" s="36"/>
      <c r="C113" s="36"/>
      <c r="D113" s="36"/>
      <c r="E113" s="36"/>
      <c r="F113" s="36"/>
      <c r="G113" s="36"/>
    </row>
    <row r="114" spans="1:7" x14ac:dyDescent="0.2">
      <c r="A114" s="45"/>
      <c r="B114" s="36"/>
      <c r="C114" s="36"/>
      <c r="D114" s="36"/>
      <c r="E114" s="36"/>
      <c r="F114" s="36"/>
      <c r="G114" s="36"/>
    </row>
    <row r="115" spans="1:7" x14ac:dyDescent="0.2">
      <c r="A115" s="41"/>
      <c r="B115" s="41"/>
      <c r="C115" s="41"/>
      <c r="D115" s="41"/>
      <c r="E115" s="41"/>
      <c r="F115" s="41"/>
      <c r="G115" s="41"/>
    </row>
    <row r="116" spans="1:7" x14ac:dyDescent="0.2">
      <c r="A116" s="41"/>
      <c r="B116" s="41"/>
      <c r="C116" s="41"/>
      <c r="D116" s="41"/>
      <c r="E116" s="41"/>
      <c r="F116" s="41"/>
      <c r="G116" s="41"/>
    </row>
  </sheetData>
  <sheetProtection algorithmName="SHA-512" hashValue="S1XG8Ok3HPjDx+5+Nu3vrAp8ADGH2ODw6Y3i0VG8h404o2bQyIhKioIv++JVPN0F07h57tEsaUj8eqm3SUyt6Q==" saltValue="7o6GS0nmaTPFICCiR99RfQ=="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41FE3A5A-753D-4048-9FFC-0A40395F41A9}">
      <formula1>1</formula1>
    </dataValidation>
    <dataValidation type="list" allowBlank="1" showInputMessage="1" showErrorMessage="1" sqref="C64:C66 C85:C88 C91:C97 C68:C77" xr:uid="{DAFEB265-62B2-4BF1-875C-41802D0C10D3}">
      <formula1>Erstattungsart</formula1>
    </dataValidation>
    <dataValidation type="list" allowBlank="1" showInputMessage="1" sqref="A43:A48" xr:uid="{EB160668-FC04-4C26-A54B-F61B9E235A5F}">
      <formula1>lSFK</formula1>
    </dataValidation>
    <dataValidation type="list" showInputMessage="1" sqref="A28:A38 A49:A53" xr:uid="{A64BBB28-6585-4414-842C-C821C9862AEE}">
      <formula1>lSFK</formula1>
    </dataValidation>
    <dataValidation type="list" allowBlank="1" showInputMessage="1" showErrorMessage="1" sqref="A2" xr:uid="{E19A1792-2563-4ED9-BB7F-4752392DBA28}">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xr:uid="{01D940CD-883A-489A-9F01-8C9A97E38764}"/>
    <hyperlink ref="A62:G62" r:id="rId2" display="https://www.bundesfinanzministerium.de/Content/DE/Downloads/BMF_Schreiben/Steuerarten/Lohnsteuer/2025-12-05-steuerliche-behandlung-reisekosten-2026.html" xr:uid="{8B5A1F1C-2F9B-4AB5-ABAD-114867761FEA}"/>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&amp;LForm 42-11-12-de&amp;C&amp;7&amp;P / &amp;N</oddFooter>
    <firstFooter>&amp;LForm 42-11-6-de</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8FB1-C395-4DE7-8C1A-E617CDF54D44}">
  <dimension ref="A1:N116"/>
  <sheetViews>
    <sheetView showGridLines="0" zoomScaleNormal="100" workbookViewId="0">
      <selection activeCell="G90" sqref="G90"/>
    </sheetView>
  </sheetViews>
  <sheetFormatPr baseColWidth="10" defaultColWidth="11.375" defaultRowHeight="11.4" outlineLevelRow="2" x14ac:dyDescent="0.2"/>
  <cols>
    <col min="1" max="1" width="35.25" customWidth="1"/>
    <col min="2" max="2" width="16.25" customWidth="1"/>
    <col min="3" max="3" width="19.625" customWidth="1"/>
    <col min="4" max="4" width="9.25" customWidth="1"/>
    <col min="5" max="5" width="10.875" customWidth="1"/>
    <col min="6" max="6" width="18.375" customWidth="1"/>
    <col min="7" max="7" width="31.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16" t="s">
        <v>94</v>
      </c>
      <c r="B1" s="117"/>
      <c r="C1" s="117"/>
      <c r="D1" s="117"/>
      <c r="E1" s="117"/>
      <c r="F1" s="117"/>
      <c r="G1" s="48"/>
      <c r="H1" s="47"/>
    </row>
    <row r="2" spans="1:14" s="2" customFormat="1" ht="18.75" customHeight="1" x14ac:dyDescent="0.2">
      <c r="A2" s="99" t="s">
        <v>0</v>
      </c>
    </row>
    <row r="3" spans="1:14" ht="11.4" customHeight="1" x14ac:dyDescent="0.2">
      <c r="A3" s="28"/>
      <c r="B3" s="58"/>
      <c r="C3" s="29" t="s">
        <v>1</v>
      </c>
      <c r="D3" s="123" t="str">
        <f>IF('Preisblatt | Leistung'!D3="","",'Preisblatt | Leistung'!D3)</f>
        <v/>
      </c>
      <c r="E3" s="123"/>
      <c r="F3" s="29"/>
      <c r="G3" s="15"/>
    </row>
    <row r="4" spans="1:14" s="2" customFormat="1" ht="5.25" customHeight="1" x14ac:dyDescent="0.2">
      <c r="A4" s="27"/>
      <c r="C4" s="30"/>
      <c r="D4" s="9"/>
      <c r="E4" s="9"/>
      <c r="F4" s="9"/>
      <c r="G4" s="9"/>
    </row>
    <row r="5" spans="1:14" ht="11.4" customHeight="1" x14ac:dyDescent="0.2">
      <c r="A5" s="31"/>
      <c r="B5" s="58"/>
      <c r="C5" s="29" t="s">
        <v>2</v>
      </c>
      <c r="D5" s="124">
        <f>'Preisblatt | Leistung'!D5</f>
        <v>0</v>
      </c>
      <c r="E5" s="125"/>
      <c r="F5" s="125"/>
      <c r="G5" s="125"/>
    </row>
    <row r="6" spans="1:14" ht="4.2" customHeight="1" x14ac:dyDescent="0.2">
      <c r="A6" s="31"/>
      <c r="B6" s="58"/>
      <c r="C6" s="29"/>
      <c r="D6" s="103"/>
      <c r="E6" s="104"/>
      <c r="F6" s="104"/>
      <c r="G6" s="104"/>
    </row>
    <row r="7" spans="1:14" ht="35.25" customHeight="1" x14ac:dyDescent="0.2">
      <c r="A7" s="32"/>
      <c r="B7" s="59"/>
      <c r="C7" s="29" t="s">
        <v>3</v>
      </c>
      <c r="D7" s="121">
        <f>'Preisblatt | Leistung'!D7</f>
        <v>0</v>
      </c>
      <c r="E7" s="122"/>
      <c r="F7" s="122"/>
      <c r="G7" s="122"/>
    </row>
    <row r="8" spans="1:14" s="18" customFormat="1" ht="4.2" customHeight="1" x14ac:dyDescent="0.2">
      <c r="A8" s="33"/>
      <c r="B8" s="34"/>
      <c r="C8" s="34"/>
      <c r="D8" s="34"/>
      <c r="E8" s="34"/>
      <c r="F8" s="34"/>
      <c r="G8" s="34"/>
    </row>
    <row r="9" spans="1:14" ht="11.4" hidden="1" customHeight="1" x14ac:dyDescent="0.2">
      <c r="A9" s="5" t="s">
        <v>4</v>
      </c>
      <c r="B9" s="5"/>
      <c r="C9" s="5"/>
      <c r="D9" s="5"/>
      <c r="E9" s="5"/>
      <c r="F9" s="5"/>
      <c r="G9" s="5"/>
    </row>
    <row r="10" spans="1:14" s="20" customFormat="1" ht="5.0999999999999996" hidden="1" customHeight="1" outlineLevel="2" x14ac:dyDescent="0.2"/>
    <row r="11" spans="1:14" s="20" customFormat="1" ht="5.0999999999999996" hidden="1" customHeight="1" outlineLevel="2" x14ac:dyDescent="0.2"/>
    <row r="12" spans="1:14" ht="11.4" hidden="1" customHeight="1" outlineLevel="2" x14ac:dyDescent="0.2">
      <c r="A12" s="3" t="s">
        <v>5</v>
      </c>
      <c r="B12" s="37" t="s">
        <v>6</v>
      </c>
      <c r="C12" s="38"/>
      <c r="D12" s="3" t="s">
        <v>7</v>
      </c>
      <c r="E12" s="3" t="s">
        <v>8</v>
      </c>
      <c r="F12" s="3" t="s">
        <v>9</v>
      </c>
      <c r="G12" s="3" t="s">
        <v>10</v>
      </c>
    </row>
    <row r="13" spans="1:14" hidden="1" outlineLevel="2" x14ac:dyDescent="0.2">
      <c r="A13" s="12" t="s">
        <v>11</v>
      </c>
      <c r="B13" s="39"/>
      <c r="C13" s="40"/>
      <c r="D13" s="10"/>
      <c r="E13" s="53"/>
      <c r="F13" s="56">
        <f>D13*E13</f>
        <v>0</v>
      </c>
      <c r="G13" s="12"/>
    </row>
    <row r="14" spans="1:14" hidden="1" outlineLevel="2" x14ac:dyDescent="0.2">
      <c r="A14" s="12" t="s">
        <v>12</v>
      </c>
      <c r="B14" s="39"/>
      <c r="C14" s="40"/>
      <c r="D14" s="10"/>
      <c r="E14" s="53"/>
      <c r="F14" s="56">
        <f>D14*E14</f>
        <v>0</v>
      </c>
      <c r="G14" s="12"/>
      <c r="N14" s="21"/>
    </row>
    <row r="15" spans="1:14" hidden="1" outlineLevel="2" x14ac:dyDescent="0.2">
      <c r="A15" s="12" t="s">
        <v>13</v>
      </c>
      <c r="B15" s="39"/>
      <c r="C15" s="40"/>
      <c r="D15" s="10"/>
      <c r="E15" s="53"/>
      <c r="F15" s="56">
        <f t="shared" ref="F15:F20" si="0">D15*E15</f>
        <v>0</v>
      </c>
      <c r="G15" s="12"/>
      <c r="N15" s="21"/>
    </row>
    <row r="16" spans="1:14" hidden="1" outlineLevel="2" x14ac:dyDescent="0.2">
      <c r="A16" s="12" t="s">
        <v>14</v>
      </c>
      <c r="B16" s="39"/>
      <c r="C16" s="40"/>
      <c r="D16" s="10"/>
      <c r="E16" s="53"/>
      <c r="F16" s="56">
        <f t="shared" si="0"/>
        <v>0</v>
      </c>
      <c r="G16" s="12"/>
      <c r="N16" s="21"/>
    </row>
    <row r="17" spans="1:14" hidden="1" outlineLevel="2" x14ac:dyDescent="0.2">
      <c r="A17" s="12" t="s">
        <v>15</v>
      </c>
      <c r="B17" s="39"/>
      <c r="C17" s="40"/>
      <c r="D17" s="10"/>
      <c r="E17" s="53"/>
      <c r="F17" s="56">
        <f t="shared" si="0"/>
        <v>0</v>
      </c>
      <c r="G17" s="12"/>
      <c r="N17" s="21"/>
    </row>
    <row r="18" spans="1:14" hidden="1" outlineLevel="2" x14ac:dyDescent="0.2">
      <c r="A18" s="12" t="s">
        <v>16</v>
      </c>
      <c r="B18" s="39"/>
      <c r="C18" s="40"/>
      <c r="D18" s="10"/>
      <c r="E18" s="53"/>
      <c r="F18" s="56">
        <f t="shared" si="0"/>
        <v>0</v>
      </c>
      <c r="G18" s="12"/>
      <c r="N18" s="21"/>
    </row>
    <row r="19" spans="1:14" hidden="1" outlineLevel="2" x14ac:dyDescent="0.2">
      <c r="A19" s="12" t="s">
        <v>17</v>
      </c>
      <c r="B19" s="39"/>
      <c r="C19" s="40"/>
      <c r="D19" s="10"/>
      <c r="E19" s="53"/>
      <c r="F19" s="56">
        <f t="shared" si="0"/>
        <v>0</v>
      </c>
      <c r="G19" s="12"/>
      <c r="N19" s="21"/>
    </row>
    <row r="20" spans="1:14" hidden="1" outlineLevel="2" x14ac:dyDescent="0.2">
      <c r="A20" s="12" t="s">
        <v>18</v>
      </c>
      <c r="B20" s="39"/>
      <c r="C20" s="40"/>
      <c r="D20" s="10"/>
      <c r="E20" s="53"/>
      <c r="F20" s="56">
        <f t="shared" si="0"/>
        <v>0</v>
      </c>
      <c r="G20" s="12"/>
      <c r="N20" s="21"/>
    </row>
    <row r="21" spans="1:14" s="2" customFormat="1" ht="3.6" hidden="1" customHeight="1" outlineLevel="2" x14ac:dyDescent="0.2">
      <c r="C21" s="9"/>
    </row>
    <row r="22" spans="1:14" ht="11.4" hidden="1" customHeight="1" collapsed="1" x14ac:dyDescent="0.2">
      <c r="A22" s="6" t="s">
        <v>19</v>
      </c>
      <c r="B22" s="6"/>
      <c r="C22" s="6"/>
      <c r="D22" s="6"/>
      <c r="E22" s="6"/>
      <c r="F22" s="57">
        <f>SUM(F13:F21)</f>
        <v>0</v>
      </c>
      <c r="G22" s="6"/>
    </row>
    <row r="23" spans="1:14" s="16" customFormat="1" ht="17.100000000000001" customHeight="1" x14ac:dyDescent="0.2"/>
    <row r="24" spans="1:14" ht="12" x14ac:dyDescent="0.2">
      <c r="A24" s="5" t="s">
        <v>20</v>
      </c>
      <c r="B24" s="5"/>
      <c r="C24" s="5"/>
      <c r="D24" s="5"/>
      <c r="E24" s="5"/>
      <c r="F24" s="5"/>
      <c r="G24" s="5"/>
    </row>
    <row r="25" spans="1:14" s="20" customFormat="1" ht="5.4" customHeight="1" x14ac:dyDescent="0.2"/>
    <row r="26" spans="1:14" s="20" customFormat="1" ht="13.95" customHeight="1" x14ac:dyDescent="0.2">
      <c r="A26" s="120" t="s">
        <v>86</v>
      </c>
      <c r="B26" s="120"/>
      <c r="C26" s="120"/>
      <c r="D26" s="120"/>
      <c r="E26" s="120"/>
      <c r="F26" s="120"/>
      <c r="G26" s="120"/>
    </row>
    <row r="27" spans="1:14" ht="24" x14ac:dyDescent="0.2">
      <c r="A27" s="22" t="s">
        <v>21</v>
      </c>
      <c r="B27" s="3" t="s">
        <v>22</v>
      </c>
      <c r="C27" s="3" t="s">
        <v>23</v>
      </c>
      <c r="D27" s="3" t="s">
        <v>24</v>
      </c>
      <c r="E27" s="3" t="s">
        <v>8</v>
      </c>
      <c r="F27" s="3" t="s">
        <v>25</v>
      </c>
      <c r="G27" s="3" t="s">
        <v>10</v>
      </c>
    </row>
    <row r="28" spans="1:14" hidden="1" x14ac:dyDescent="0.2">
      <c r="A28" s="12" t="s">
        <v>26</v>
      </c>
      <c r="B28" s="24" t="str">
        <f>IFERROR(VLOOKUP(A28,'Liste der Schlüsselfachkräfte'!$B$12:$D$35,3,0)&amp;" "&amp;VLOOKUP(A28,'Liste der Schlüsselfachkräfte'!$B$12:$D$35,2,0),"N.N.")</f>
        <v xml:space="preserve"> </v>
      </c>
      <c r="C28" s="8" t="s">
        <v>27</v>
      </c>
      <c r="D28" s="10"/>
      <c r="E28" s="53"/>
      <c r="F28" s="56">
        <f>D28*E28</f>
        <v>0</v>
      </c>
      <c r="G28" s="12"/>
    </row>
    <row r="29" spans="1:14" x14ac:dyDescent="0.2">
      <c r="A29" s="12" t="s">
        <v>28</v>
      </c>
      <c r="B29" s="24" t="str">
        <f>IFERROR(VLOOKUP(A29,'Liste der Schlüsselfachkräfte'!$B$12:$D$35,3,0)&amp;" "&amp;VLOOKUP(A29,'Liste der Schlüsselfachkräfte'!$B$12:$D$35,2,0),"N.N.")</f>
        <v xml:space="preserve">  </v>
      </c>
      <c r="C29" s="8" t="s">
        <v>27</v>
      </c>
      <c r="D29" s="10">
        <v>12</v>
      </c>
      <c r="E29" s="53"/>
      <c r="F29" s="56">
        <f t="shared" ref="F29:F38" si="1">D29*E29</f>
        <v>0</v>
      </c>
      <c r="G29" s="12"/>
    </row>
    <row r="30" spans="1:14" hidden="1" outlineLevel="1" x14ac:dyDescent="0.2">
      <c r="A30" s="12" t="s">
        <v>29</v>
      </c>
      <c r="B30" s="24" t="str">
        <f>IFERROR(VLOOKUP(A30,'Liste der Schlüsselfachkräfte'!$B$12:$D$35,3,0)&amp;" "&amp;VLOOKUP(A30,'Liste der Schlüsselfachkräfte'!$B$12:$D$35,2,0),"N.N.")</f>
        <v xml:space="preserve"> </v>
      </c>
      <c r="C30" s="8" t="s">
        <v>27</v>
      </c>
      <c r="D30" s="10"/>
      <c r="E30" s="53"/>
      <c r="F30" s="56">
        <f t="shared" si="1"/>
        <v>0</v>
      </c>
      <c r="G30" s="12"/>
    </row>
    <row r="31" spans="1:14" hidden="1" outlineLevel="1" x14ac:dyDescent="0.2">
      <c r="A31" s="12" t="s">
        <v>30</v>
      </c>
      <c r="B31" s="24" t="str">
        <f>IFERROR(VLOOKUP(A31,'Liste der Schlüsselfachkräfte'!$B$12:$D$35,3,0)&amp;" "&amp;VLOOKUP(A31,'Liste der Schlüsselfachkräfte'!$B$12:$D$35,2,0),"N.N.")</f>
        <v xml:space="preserve"> </v>
      </c>
      <c r="C31" s="8" t="s">
        <v>27</v>
      </c>
      <c r="D31" s="10"/>
      <c r="E31" s="53"/>
      <c r="F31" s="56">
        <f t="shared" si="1"/>
        <v>0</v>
      </c>
      <c r="G31" s="12"/>
    </row>
    <row r="32" spans="1:14" hidden="1" outlineLevel="1" x14ac:dyDescent="0.2">
      <c r="A32" s="12" t="s">
        <v>31</v>
      </c>
      <c r="B32" s="24" t="str">
        <f>IFERROR(VLOOKUP(A32,'Liste der Schlüsselfachkräfte'!$B$12:$D$35,3,0)&amp;" "&amp;VLOOKUP(A32,'Liste der Schlüsselfachkräfte'!$B$12:$D$35,2,0),"N.N.")</f>
        <v xml:space="preserve"> </v>
      </c>
      <c r="C32" s="8" t="s">
        <v>27</v>
      </c>
      <c r="D32" s="10"/>
      <c r="E32" s="53"/>
      <c r="F32" s="56">
        <f t="shared" si="1"/>
        <v>0</v>
      </c>
      <c r="G32" s="12"/>
    </row>
    <row r="33" spans="1:7" hidden="1" outlineLevel="1" x14ac:dyDescent="0.2">
      <c r="A33" s="12" t="s">
        <v>32</v>
      </c>
      <c r="B33" s="24" t="str">
        <f>IFERROR(VLOOKUP(A33,'Liste der Schlüsselfachkräfte'!$B$12:$D$35,3,0)&amp;" "&amp;VLOOKUP(A33,'Liste der Schlüsselfachkräfte'!$B$12:$D$35,2,0),"N.N.")</f>
        <v xml:space="preserve"> </v>
      </c>
      <c r="C33" s="8" t="s">
        <v>27</v>
      </c>
      <c r="D33" s="10"/>
      <c r="E33" s="53"/>
      <c r="F33" s="56">
        <f t="shared" si="1"/>
        <v>0</v>
      </c>
      <c r="G33" s="12"/>
    </row>
    <row r="34" spans="1:7" hidden="1" outlineLevel="1" x14ac:dyDescent="0.2">
      <c r="A34" s="12" t="s">
        <v>33</v>
      </c>
      <c r="B34" s="24" t="str">
        <f>IFERROR(VLOOKUP(A34,'Liste der Schlüsselfachkräfte'!$B$12:$D$35,3,0)&amp;" "&amp;VLOOKUP(A34,'Liste der Schlüsselfachkräfte'!$B$12:$D$35,2,0),"N.N.")</f>
        <v>N.N.</v>
      </c>
      <c r="C34" s="8" t="s">
        <v>27</v>
      </c>
      <c r="D34" s="10"/>
      <c r="E34" s="53"/>
      <c r="F34" s="56">
        <f t="shared" si="1"/>
        <v>0</v>
      </c>
      <c r="G34" s="12"/>
    </row>
    <row r="35" spans="1:7" hidden="1" outlineLevel="1" x14ac:dyDescent="0.2">
      <c r="A35" s="12" t="s">
        <v>34</v>
      </c>
      <c r="B35" s="24" t="str">
        <f>IFERROR(VLOOKUP(A35,'Liste der Schlüsselfachkräfte'!$B$12:$D$35,3,0)&amp;" "&amp;VLOOKUP(A35,'Liste der Schlüsselfachkräfte'!$B$12:$D$35,2,0),"N.N.")</f>
        <v>N.N.</v>
      </c>
      <c r="C35" s="8" t="s">
        <v>27</v>
      </c>
      <c r="D35" s="10"/>
      <c r="E35" s="53"/>
      <c r="F35" s="56">
        <f t="shared" si="1"/>
        <v>0</v>
      </c>
      <c r="G35" s="12"/>
    </row>
    <row r="36" spans="1:7" hidden="1" outlineLevel="1" x14ac:dyDescent="0.2">
      <c r="A36" s="12" t="s">
        <v>35</v>
      </c>
      <c r="B36" s="24" t="str">
        <f>IFERROR(VLOOKUP(A36,'Liste der Schlüsselfachkräfte'!$B$12:$D$35,3,0)&amp;" "&amp;VLOOKUP(A36,'Liste der Schlüsselfachkräfte'!$B$12:$D$35,2,0),"N.N.")</f>
        <v>N.N.</v>
      </c>
      <c r="C36" s="8" t="s">
        <v>27</v>
      </c>
      <c r="D36" s="10"/>
      <c r="E36" s="53"/>
      <c r="F36" s="56">
        <f t="shared" si="1"/>
        <v>0</v>
      </c>
      <c r="G36" s="12"/>
    </row>
    <row r="37" spans="1:7" hidden="1" outlineLevel="1" x14ac:dyDescent="0.2">
      <c r="A37" s="12" t="s">
        <v>36</v>
      </c>
      <c r="B37" s="24" t="str">
        <f>IFERROR(VLOOKUP(A37,'Liste der Schlüsselfachkräfte'!$B$12:$D$35,3,0)&amp;" "&amp;VLOOKUP(A37,'Liste der Schlüsselfachkräfte'!$B$12:$D$35,2,0),"N.N.")</f>
        <v>N.N.</v>
      </c>
      <c r="C37" s="8" t="s">
        <v>27</v>
      </c>
      <c r="D37" s="10"/>
      <c r="E37" s="53"/>
      <c r="F37" s="56">
        <f t="shared" si="1"/>
        <v>0</v>
      </c>
      <c r="G37" s="12"/>
    </row>
    <row r="38" spans="1:7" hidden="1" outlineLevel="1" x14ac:dyDescent="0.2">
      <c r="A38" s="12" t="s">
        <v>37</v>
      </c>
      <c r="B38" s="24" t="str">
        <f>IFERROR(VLOOKUP(A38,'Liste der Schlüsselfachkräfte'!$B$12:$D$35,3,0)&amp;" "&amp;VLOOKUP(A38,'Liste der Schlüsselfachkräfte'!$B$12:$D$35,2,0),"N.N.")</f>
        <v>N.N.</v>
      </c>
      <c r="C38" s="8" t="s">
        <v>27</v>
      </c>
      <c r="D38" s="10"/>
      <c r="E38" s="53"/>
      <c r="F38" s="56">
        <f t="shared" si="1"/>
        <v>0</v>
      </c>
      <c r="G38" s="12"/>
    </row>
    <row r="39" spans="1:7" s="2" customFormat="1" ht="5.4" customHeight="1" outlineLevel="1" x14ac:dyDescent="0.2">
      <c r="C39" s="9"/>
    </row>
    <row r="40" spans="1:7" ht="12" x14ac:dyDescent="0.2">
      <c r="A40" s="6" t="s">
        <v>19</v>
      </c>
      <c r="B40" s="6"/>
      <c r="C40" s="6"/>
      <c r="D40" s="6"/>
      <c r="E40" s="6"/>
      <c r="F40" s="57">
        <f>SUM(F28:F39)</f>
        <v>0</v>
      </c>
      <c r="G40" s="6"/>
    </row>
    <row r="41" spans="1:7" s="16" customFormat="1" ht="5.4" customHeight="1" x14ac:dyDescent="0.2"/>
    <row r="42" spans="1:7" ht="24" hidden="1" x14ac:dyDescent="0.2">
      <c r="A42" s="22" t="s">
        <v>38</v>
      </c>
      <c r="B42" s="3" t="s">
        <v>22</v>
      </c>
      <c r="C42" s="3" t="s">
        <v>39</v>
      </c>
      <c r="D42" s="3" t="s">
        <v>7</v>
      </c>
      <c r="E42" s="3" t="s">
        <v>40</v>
      </c>
      <c r="F42" s="3" t="s">
        <v>25</v>
      </c>
      <c r="G42" s="3" t="s">
        <v>10</v>
      </c>
    </row>
    <row r="43" spans="1:7" hidden="1" x14ac:dyDescent="0.2">
      <c r="A43" s="12" t="s">
        <v>26</v>
      </c>
      <c r="B43" s="25" t="str">
        <f>IFERROR(VLOOKUP(A43,'Liste der Schlüsselfachkräfte'!$B$12:$D$35,3,0)&amp;" "&amp;VLOOKUP(A43,'Liste der Schlüsselfachkräfte'!$B$12:$D$35,2,0),"N.N.")</f>
        <v xml:space="preserve"> </v>
      </c>
      <c r="C43" s="17" t="s">
        <v>41</v>
      </c>
      <c r="D43" s="10"/>
      <c r="E43" s="53"/>
      <c r="F43" s="56">
        <f>D43*E43</f>
        <v>0</v>
      </c>
      <c r="G43" s="12"/>
    </row>
    <row r="44" spans="1:7" hidden="1" x14ac:dyDescent="0.2">
      <c r="A44" s="12" t="s">
        <v>28</v>
      </c>
      <c r="B44" s="25" t="str">
        <f>IFERROR(VLOOKUP(A44,'Liste der Schlüsselfachkräfte'!$B$12:$D$35,3,0)&amp;" "&amp;VLOOKUP(A44,'Liste der Schlüsselfachkräfte'!$B$12:$D$35,2,0),"N.N.")</f>
        <v xml:space="preserve">  </v>
      </c>
      <c r="C44" s="17" t="s">
        <v>41</v>
      </c>
      <c r="D44" s="10"/>
      <c r="E44" s="53"/>
      <c r="F44" s="56">
        <f t="shared" ref="F44:F53" si="2">D44*E44</f>
        <v>0</v>
      </c>
      <c r="G44" s="12"/>
    </row>
    <row r="45" spans="1:7" hidden="1" outlineLevel="1" x14ac:dyDescent="0.2">
      <c r="A45" s="12" t="s">
        <v>29</v>
      </c>
      <c r="B45" s="25" t="str">
        <f>IFERROR(VLOOKUP(A45,'Liste der Schlüsselfachkräfte'!$B$12:$D$35,3,0)&amp;" "&amp;VLOOKUP(A45,'Liste der Schlüsselfachkräfte'!$B$12:$D$35,2,0),"N.N.")</f>
        <v xml:space="preserve"> </v>
      </c>
      <c r="C45" s="17" t="s">
        <v>41</v>
      </c>
      <c r="D45" s="10"/>
      <c r="E45" s="53"/>
      <c r="F45" s="56">
        <f t="shared" si="2"/>
        <v>0</v>
      </c>
      <c r="G45" s="12"/>
    </row>
    <row r="46" spans="1:7" hidden="1" outlineLevel="1" x14ac:dyDescent="0.2">
      <c r="A46" s="12" t="s">
        <v>30</v>
      </c>
      <c r="B46" s="25" t="str">
        <f>IFERROR(VLOOKUP(A46,'Liste der Schlüsselfachkräfte'!$B$12:$D$35,3,0)&amp;" "&amp;VLOOKUP(A46,'Liste der Schlüsselfachkräfte'!$B$12:$D$35,2,0),"N.N.")</f>
        <v xml:space="preserve"> </v>
      </c>
      <c r="C46" s="17" t="s">
        <v>41</v>
      </c>
      <c r="D46" s="10"/>
      <c r="E46" s="53"/>
      <c r="F46" s="56">
        <f t="shared" si="2"/>
        <v>0</v>
      </c>
      <c r="G46" s="12"/>
    </row>
    <row r="47" spans="1:7" hidden="1" outlineLevel="1" x14ac:dyDescent="0.2">
      <c r="A47" s="12" t="s">
        <v>31</v>
      </c>
      <c r="B47" s="25" t="str">
        <f>IFERROR(VLOOKUP(A47,'Liste der Schlüsselfachkräfte'!$B$12:$D$35,3,0)&amp;" "&amp;VLOOKUP(A47,'Liste der Schlüsselfachkräfte'!$B$12:$D$35,2,0),"N.N.")</f>
        <v xml:space="preserve"> </v>
      </c>
      <c r="C47" s="17" t="s">
        <v>41</v>
      </c>
      <c r="D47" s="10"/>
      <c r="E47" s="53"/>
      <c r="F47" s="56">
        <f t="shared" si="2"/>
        <v>0</v>
      </c>
      <c r="G47" s="12"/>
    </row>
    <row r="48" spans="1:7" hidden="1" outlineLevel="1" x14ac:dyDescent="0.2">
      <c r="A48" s="12" t="s">
        <v>32</v>
      </c>
      <c r="B48" s="25" t="str">
        <f>IFERROR(VLOOKUP(A48,'Liste der Schlüsselfachkräfte'!$B$12:$D$35,3,0)&amp;" "&amp;VLOOKUP(A48,'Liste der Schlüsselfachkräfte'!$B$12:$D$35,2,0),"N.N.")</f>
        <v xml:space="preserve"> </v>
      </c>
      <c r="C48" s="17" t="s">
        <v>41</v>
      </c>
      <c r="D48" s="10"/>
      <c r="E48" s="53"/>
      <c r="F48" s="56">
        <f t="shared" si="2"/>
        <v>0</v>
      </c>
      <c r="G48" s="12"/>
    </row>
    <row r="49" spans="1:8" hidden="1" outlineLevel="1" x14ac:dyDescent="0.2">
      <c r="A49" s="12" t="s">
        <v>33</v>
      </c>
      <c r="B49" s="25" t="str">
        <f>IFERROR(VLOOKUP(A49,'Liste der Schlüsselfachkräfte'!$B$12:$D$35,3,0)&amp;" "&amp;VLOOKUP(A49,'Liste der Schlüsselfachkräfte'!$B$12:$D$35,2,0),"N.N.")</f>
        <v>N.N.</v>
      </c>
      <c r="C49" s="17" t="s">
        <v>41</v>
      </c>
      <c r="D49" s="10"/>
      <c r="E49" s="53"/>
      <c r="F49" s="56">
        <f t="shared" si="2"/>
        <v>0</v>
      </c>
      <c r="G49" s="12"/>
    </row>
    <row r="50" spans="1:8" hidden="1" outlineLevel="1" x14ac:dyDescent="0.2">
      <c r="A50" s="12" t="s">
        <v>34</v>
      </c>
      <c r="B50" s="25" t="str">
        <f>IFERROR(VLOOKUP(A50,'Liste der Schlüsselfachkräfte'!$B$12:$D$35,3,0)&amp;" "&amp;VLOOKUP(A50,'Liste der Schlüsselfachkräfte'!$B$12:$D$35,2,0),"N.N.")</f>
        <v>N.N.</v>
      </c>
      <c r="C50" s="17" t="s">
        <v>41</v>
      </c>
      <c r="D50" s="10"/>
      <c r="E50" s="53"/>
      <c r="F50" s="56">
        <f t="shared" si="2"/>
        <v>0</v>
      </c>
      <c r="G50" s="12"/>
    </row>
    <row r="51" spans="1:8" hidden="1" outlineLevel="1" x14ac:dyDescent="0.2">
      <c r="A51" s="12" t="s">
        <v>35</v>
      </c>
      <c r="B51" s="25" t="str">
        <f>IFERROR(VLOOKUP(A51,'Liste der Schlüsselfachkräfte'!$B$12:$D$35,3,0)&amp;" "&amp;VLOOKUP(A51,'Liste der Schlüsselfachkräfte'!$B$12:$D$35,2,0),"N.N.")</f>
        <v>N.N.</v>
      </c>
      <c r="C51" s="17" t="s">
        <v>41</v>
      </c>
      <c r="D51" s="10"/>
      <c r="E51" s="53"/>
      <c r="F51" s="56">
        <f t="shared" si="2"/>
        <v>0</v>
      </c>
      <c r="G51" s="12"/>
    </row>
    <row r="52" spans="1:8" hidden="1" outlineLevel="1" x14ac:dyDescent="0.2">
      <c r="A52" s="12" t="s">
        <v>36</v>
      </c>
      <c r="B52" s="25" t="str">
        <f>IFERROR(VLOOKUP(A52,'Liste der Schlüsselfachkräfte'!$B$12:$D$35,3,0)&amp;" "&amp;VLOOKUP(A52,'Liste der Schlüsselfachkräfte'!$B$12:$D$35,2,0),"N.N.")</f>
        <v>N.N.</v>
      </c>
      <c r="C52" s="17" t="s">
        <v>41</v>
      </c>
      <c r="D52" s="10"/>
      <c r="E52" s="53"/>
      <c r="F52" s="56">
        <f t="shared" si="2"/>
        <v>0</v>
      </c>
      <c r="G52" s="12"/>
    </row>
    <row r="53" spans="1:8" hidden="1" outlineLevel="1" x14ac:dyDescent="0.2">
      <c r="A53" s="12" t="s">
        <v>37</v>
      </c>
      <c r="B53" s="25" t="str">
        <f>IFERROR(VLOOKUP(A53,'Liste der Schlüsselfachkräfte'!$B$12:$D$35,3,0)&amp;" "&amp;VLOOKUP(A53,'Liste der Schlüsselfachkräfte'!$B$12:$D$35,2,0),"N.N.")</f>
        <v>N.N.</v>
      </c>
      <c r="C53" s="17" t="s">
        <v>41</v>
      </c>
      <c r="D53" s="10"/>
      <c r="E53" s="53"/>
      <c r="F53" s="56">
        <f t="shared" si="2"/>
        <v>0</v>
      </c>
      <c r="G53" s="12"/>
    </row>
    <row r="54" spans="1:8" s="2" customFormat="1" ht="4.2" hidden="1" outlineLevel="1" x14ac:dyDescent="0.2">
      <c r="C54" s="9"/>
    </row>
    <row r="55" spans="1:8" ht="12" hidden="1" collapsed="1" x14ac:dyDescent="0.2">
      <c r="A55" s="6" t="s">
        <v>19</v>
      </c>
      <c r="B55" s="6"/>
      <c r="C55" s="6"/>
      <c r="D55" s="6"/>
      <c r="E55" s="6"/>
      <c r="F55" s="57">
        <f>SUM(F43:F54)</f>
        <v>0</v>
      </c>
      <c r="G55" s="6"/>
    </row>
    <row r="56" spans="1:8" s="2" customFormat="1" ht="4.2" x14ac:dyDescent="0.2"/>
    <row r="57" spans="1:8" s="16" customFormat="1" ht="7.8" x14ac:dyDescent="0.2"/>
    <row r="58" spans="1:8" ht="12" hidden="1" x14ac:dyDescent="0.2">
      <c r="A58" s="5" t="s">
        <v>42</v>
      </c>
      <c r="B58" s="5"/>
      <c r="C58" s="5"/>
      <c r="D58" s="5"/>
      <c r="E58" s="5"/>
      <c r="F58" s="5"/>
      <c r="G58" s="5"/>
    </row>
    <row r="59" spans="1:8" ht="4.2" hidden="1" customHeight="1" x14ac:dyDescent="0.2">
      <c r="A59" s="42"/>
      <c r="B59" s="42"/>
      <c r="C59" s="42"/>
      <c r="D59" s="42"/>
      <c r="E59" s="42"/>
      <c r="F59" s="42"/>
      <c r="G59" s="42"/>
      <c r="H59" s="42"/>
    </row>
    <row r="60" spans="1:8" hidden="1" x14ac:dyDescent="0.2">
      <c r="A60" s="120" t="s">
        <v>87</v>
      </c>
      <c r="B60" s="120"/>
      <c r="C60" s="120"/>
      <c r="D60" s="120"/>
      <c r="E60" s="120"/>
      <c r="F60" s="120"/>
      <c r="G60" s="120"/>
      <c r="H60" s="42"/>
    </row>
    <row r="61" spans="1:8" hidden="1" x14ac:dyDescent="0.2">
      <c r="A61" s="42" t="s">
        <v>43</v>
      </c>
      <c r="B61" s="42"/>
      <c r="C61" s="42"/>
      <c r="D61" s="42"/>
      <c r="E61" s="42"/>
      <c r="F61" s="42"/>
      <c r="G61" s="42"/>
      <c r="H61" s="42"/>
    </row>
    <row r="62" spans="1:8" ht="24" hidden="1" customHeight="1" x14ac:dyDescent="0.2">
      <c r="A62" s="115" t="s">
        <v>85</v>
      </c>
      <c r="B62" s="115"/>
      <c r="C62" s="115"/>
      <c r="D62" s="115"/>
      <c r="E62" s="115"/>
      <c r="F62" s="115"/>
      <c r="G62" s="115"/>
      <c r="H62" s="26"/>
    </row>
    <row r="63" spans="1:8" ht="24" hidden="1" x14ac:dyDescent="0.2">
      <c r="A63" s="3" t="s">
        <v>5</v>
      </c>
      <c r="B63" s="3" t="s">
        <v>44</v>
      </c>
      <c r="C63" s="3" t="s">
        <v>23</v>
      </c>
      <c r="D63" s="3" t="s">
        <v>7</v>
      </c>
      <c r="E63" s="3" t="s">
        <v>45</v>
      </c>
      <c r="F63" s="3" t="s">
        <v>25</v>
      </c>
      <c r="G63" s="3" t="s">
        <v>10</v>
      </c>
    </row>
    <row r="64" spans="1:8" hidden="1" outlineLevel="1" x14ac:dyDescent="0.2">
      <c r="A64" s="12" t="s">
        <v>89</v>
      </c>
      <c r="B64" s="12"/>
      <c r="C64" s="12" t="s">
        <v>46</v>
      </c>
      <c r="D64" s="10"/>
      <c r="E64" s="53"/>
      <c r="F64" s="56">
        <f>D64*E64</f>
        <v>0</v>
      </c>
      <c r="G64" s="12"/>
    </row>
    <row r="65" spans="1:7" s="51" customFormat="1" ht="12" hidden="1" customHeight="1" outlineLevel="1" x14ac:dyDescent="0.2">
      <c r="A65" s="52" t="s">
        <v>47</v>
      </c>
      <c r="B65" s="50"/>
      <c r="C65" s="12" t="s">
        <v>46</v>
      </c>
      <c r="D65" s="10"/>
      <c r="E65" s="53"/>
      <c r="F65" s="56">
        <f t="shared" ref="F65:F77" si="3">D65*E65</f>
        <v>0</v>
      </c>
      <c r="G65" s="12"/>
    </row>
    <row r="66" spans="1:7" s="51" customFormat="1" ht="12" hidden="1" customHeight="1" outlineLevel="1" x14ac:dyDescent="0.2">
      <c r="A66" s="52" t="s">
        <v>48</v>
      </c>
      <c r="B66" s="50"/>
      <c r="C66" s="12" t="s">
        <v>46</v>
      </c>
      <c r="D66" s="10"/>
      <c r="E66" s="53"/>
      <c r="F66" s="56">
        <f t="shared" si="3"/>
        <v>0</v>
      </c>
      <c r="G66" s="12"/>
    </row>
    <row r="67" spans="1:7" s="51" customFormat="1" ht="12" hidden="1" customHeight="1" outlineLevel="1" x14ac:dyDescent="0.2">
      <c r="A67" s="54" t="s">
        <v>49</v>
      </c>
      <c r="B67" s="55"/>
      <c r="C67" s="55" t="s">
        <v>50</v>
      </c>
      <c r="D67" s="10"/>
      <c r="E67" s="53"/>
      <c r="F67" s="56">
        <f t="shared" si="3"/>
        <v>0</v>
      </c>
      <c r="G67" s="12"/>
    </row>
    <row r="68" spans="1:7" s="51" customFormat="1" ht="12" hidden="1" customHeight="1" outlineLevel="1" x14ac:dyDescent="0.2">
      <c r="A68" s="12" t="s">
        <v>90</v>
      </c>
      <c r="B68" s="12"/>
      <c r="C68" s="12" t="s">
        <v>46</v>
      </c>
      <c r="D68" s="10"/>
      <c r="E68" s="53"/>
      <c r="F68" s="56">
        <f t="shared" si="3"/>
        <v>0</v>
      </c>
      <c r="G68" s="12"/>
    </row>
    <row r="69" spans="1:7" hidden="1" outlineLevel="1" x14ac:dyDescent="0.2">
      <c r="A69" s="12" t="s">
        <v>88</v>
      </c>
      <c r="B69" s="12"/>
      <c r="C69" s="12" t="s">
        <v>46</v>
      </c>
      <c r="D69" s="10"/>
      <c r="E69" s="53"/>
      <c r="F69" s="56">
        <f t="shared" si="3"/>
        <v>0</v>
      </c>
      <c r="G69" s="12"/>
    </row>
    <row r="70" spans="1:7" hidden="1" outlineLevel="1" x14ac:dyDescent="0.2">
      <c r="A70" s="12" t="s">
        <v>95</v>
      </c>
      <c r="B70" s="12"/>
      <c r="C70" s="12" t="s">
        <v>46</v>
      </c>
      <c r="D70" s="10"/>
      <c r="E70" s="53"/>
      <c r="F70" s="56">
        <f t="shared" si="3"/>
        <v>0</v>
      </c>
      <c r="G70" s="12"/>
    </row>
    <row r="71" spans="1:7" hidden="1" outlineLevel="1" x14ac:dyDescent="0.2">
      <c r="A71" s="12" t="s">
        <v>51</v>
      </c>
      <c r="B71" s="12"/>
      <c r="C71" s="12" t="s">
        <v>46</v>
      </c>
      <c r="D71" s="10"/>
      <c r="E71" s="53"/>
      <c r="F71" s="56">
        <f t="shared" si="3"/>
        <v>0</v>
      </c>
      <c r="G71" s="12"/>
    </row>
    <row r="72" spans="1:7" hidden="1" outlineLevel="1" x14ac:dyDescent="0.2">
      <c r="A72" s="12" t="s">
        <v>51</v>
      </c>
      <c r="B72" s="12"/>
      <c r="C72" s="12" t="s">
        <v>46</v>
      </c>
      <c r="D72" s="10"/>
      <c r="E72" s="53"/>
      <c r="F72" s="56">
        <f t="shared" si="3"/>
        <v>0</v>
      </c>
      <c r="G72" s="12"/>
    </row>
    <row r="73" spans="1:7" hidden="1" outlineLevel="1" x14ac:dyDescent="0.2">
      <c r="A73" s="12" t="s">
        <v>51</v>
      </c>
      <c r="B73" s="12"/>
      <c r="C73" s="12" t="s">
        <v>46</v>
      </c>
      <c r="D73" s="10"/>
      <c r="E73" s="53"/>
      <c r="F73" s="56">
        <f t="shared" si="3"/>
        <v>0</v>
      </c>
      <c r="G73" s="12"/>
    </row>
    <row r="74" spans="1:7" hidden="1" outlineLevel="1" x14ac:dyDescent="0.2">
      <c r="A74" s="12" t="s">
        <v>51</v>
      </c>
      <c r="B74" s="12"/>
      <c r="C74" s="12" t="s">
        <v>46</v>
      </c>
      <c r="D74" s="10"/>
      <c r="E74" s="53"/>
      <c r="F74" s="56">
        <f t="shared" si="3"/>
        <v>0</v>
      </c>
      <c r="G74" s="12"/>
    </row>
    <row r="75" spans="1:7" hidden="1" outlineLevel="1" x14ac:dyDescent="0.2">
      <c r="A75" s="12"/>
      <c r="B75" s="12"/>
      <c r="C75" s="12" t="s">
        <v>46</v>
      </c>
      <c r="D75" s="10"/>
      <c r="E75" s="53"/>
      <c r="F75" s="56">
        <f t="shared" si="3"/>
        <v>0</v>
      </c>
      <c r="G75" s="12"/>
    </row>
    <row r="76" spans="1:7" hidden="1" outlineLevel="1" x14ac:dyDescent="0.2">
      <c r="A76" s="12"/>
      <c r="B76" s="12"/>
      <c r="C76" s="12" t="s">
        <v>46</v>
      </c>
      <c r="D76" s="10"/>
      <c r="E76" s="53"/>
      <c r="F76" s="56">
        <f t="shared" si="3"/>
        <v>0</v>
      </c>
      <c r="G76" s="12"/>
    </row>
    <row r="77" spans="1:7" hidden="1" outlineLevel="1" x14ac:dyDescent="0.2">
      <c r="A77" s="12"/>
      <c r="B77" s="12"/>
      <c r="C77" s="12" t="s">
        <v>46</v>
      </c>
      <c r="D77" s="10"/>
      <c r="E77" s="53"/>
      <c r="F77" s="56">
        <f t="shared" si="3"/>
        <v>0</v>
      </c>
      <c r="G77" s="12"/>
    </row>
    <row r="78" spans="1:7" s="2" customFormat="1" ht="3.75" hidden="1" customHeight="1" outlineLevel="1" x14ac:dyDescent="0.2">
      <c r="C78" s="9"/>
    </row>
    <row r="79" spans="1:7" ht="12" hidden="1" collapsed="1" x14ac:dyDescent="0.2">
      <c r="A79" s="6" t="s">
        <v>19</v>
      </c>
      <c r="B79" s="6"/>
      <c r="C79" s="6"/>
      <c r="D79" s="6"/>
      <c r="E79" s="6"/>
      <c r="F79" s="57">
        <f>SUM(F64:F78)</f>
        <v>0</v>
      </c>
      <c r="G79" s="6"/>
    </row>
    <row r="80" spans="1:7" s="16" customFormat="1" ht="7.8" x14ac:dyDescent="0.2"/>
    <row r="81" spans="1:7" ht="12" x14ac:dyDescent="0.2">
      <c r="A81" s="5" t="s">
        <v>52</v>
      </c>
      <c r="B81" s="5"/>
      <c r="C81" s="5"/>
      <c r="D81" s="5"/>
      <c r="E81" s="5"/>
      <c r="F81" s="5"/>
      <c r="G81" s="5"/>
    </row>
    <row r="82" spans="1:7" s="20" customFormat="1" ht="5.4" outlineLevel="1" x14ac:dyDescent="0.2"/>
    <row r="83" spans="1:7" s="20" customFormat="1" ht="13.95" customHeight="1" outlineLevel="1" x14ac:dyDescent="0.2">
      <c r="A83" s="120" t="s">
        <v>87</v>
      </c>
      <c r="B83" s="120"/>
      <c r="C83" s="120"/>
      <c r="D83" s="120"/>
      <c r="E83" s="120"/>
      <c r="F83" s="120"/>
      <c r="G83" s="120"/>
    </row>
    <row r="84" spans="1:7" ht="24" outlineLevel="1" x14ac:dyDescent="0.2">
      <c r="A84" s="3" t="s">
        <v>5</v>
      </c>
      <c r="B84" s="3"/>
      <c r="C84" s="3" t="s">
        <v>39</v>
      </c>
      <c r="D84" s="3" t="s">
        <v>7</v>
      </c>
      <c r="E84" s="3" t="s">
        <v>45</v>
      </c>
      <c r="F84" s="3" t="s">
        <v>25</v>
      </c>
      <c r="G84" s="3" t="s">
        <v>10</v>
      </c>
    </row>
    <row r="85" spans="1:7" hidden="1" outlineLevel="1" x14ac:dyDescent="0.2">
      <c r="A85" s="12" t="s">
        <v>53</v>
      </c>
      <c r="B85" s="7"/>
      <c r="C85" s="12" t="s">
        <v>46</v>
      </c>
      <c r="D85" s="10"/>
      <c r="E85" s="53"/>
      <c r="F85" s="56">
        <f>D85*E85</f>
        <v>0</v>
      </c>
      <c r="G85" s="12"/>
    </row>
    <row r="86" spans="1:7" hidden="1" outlineLevel="1" x14ac:dyDescent="0.2">
      <c r="A86" s="12" t="s">
        <v>54</v>
      </c>
      <c r="B86" s="7"/>
      <c r="C86" s="12" t="s">
        <v>46</v>
      </c>
      <c r="D86" s="10"/>
      <c r="E86" s="53"/>
      <c r="F86" s="56">
        <f t="shared" ref="F86:F89" si="4">D86*E86</f>
        <v>0</v>
      </c>
      <c r="G86" s="12"/>
    </row>
    <row r="87" spans="1:7" hidden="1" outlineLevel="1" x14ac:dyDescent="0.2">
      <c r="A87" s="12" t="s">
        <v>91</v>
      </c>
      <c r="B87" s="7"/>
      <c r="C87" s="12" t="s">
        <v>46</v>
      </c>
      <c r="D87" s="10"/>
      <c r="E87" s="53"/>
      <c r="F87" s="56">
        <f t="shared" si="4"/>
        <v>0</v>
      </c>
      <c r="G87" s="12"/>
    </row>
    <row r="88" spans="1:7" hidden="1" outlineLevel="1" x14ac:dyDescent="0.2">
      <c r="A88" s="12" t="s">
        <v>55</v>
      </c>
      <c r="B88" s="7"/>
      <c r="C88" s="12" t="s">
        <v>46</v>
      </c>
      <c r="D88" s="10"/>
      <c r="E88" s="53"/>
      <c r="F88" s="56">
        <f>D88*E88</f>
        <v>0</v>
      </c>
      <c r="G88" s="12"/>
    </row>
    <row r="89" spans="1:7" hidden="1" outlineLevel="1" x14ac:dyDescent="0.2">
      <c r="A89" s="11" t="s">
        <v>56</v>
      </c>
      <c r="B89" s="7"/>
      <c r="C89" s="7" t="s">
        <v>50</v>
      </c>
      <c r="D89" s="10"/>
      <c r="E89" s="53"/>
      <c r="F89" s="56">
        <f t="shared" si="4"/>
        <v>0</v>
      </c>
      <c r="G89" s="12"/>
    </row>
    <row r="90" spans="1:7" outlineLevel="1" x14ac:dyDescent="0.2">
      <c r="A90" s="98" t="s">
        <v>57</v>
      </c>
      <c r="B90" s="7"/>
      <c r="C90" s="7" t="s">
        <v>50</v>
      </c>
      <c r="D90" s="10">
        <v>1</v>
      </c>
      <c r="E90" s="53">
        <v>1080</v>
      </c>
      <c r="F90" s="56">
        <f>D90*E90</f>
        <v>1080</v>
      </c>
      <c r="G90" s="12"/>
    </row>
    <row r="91" spans="1:7" hidden="1" outlineLevel="1" x14ac:dyDescent="0.2">
      <c r="A91" s="12" t="s">
        <v>58</v>
      </c>
      <c r="B91" s="7"/>
      <c r="C91" s="12" t="s">
        <v>46</v>
      </c>
      <c r="D91" s="10"/>
      <c r="E91" s="53"/>
      <c r="F91" s="56">
        <f>D91*E91</f>
        <v>0</v>
      </c>
      <c r="G91" s="12"/>
    </row>
    <row r="92" spans="1:7" hidden="1" outlineLevel="1" x14ac:dyDescent="0.2">
      <c r="A92" s="12" t="s">
        <v>58</v>
      </c>
      <c r="B92" s="7"/>
      <c r="C92" s="12" t="s">
        <v>46</v>
      </c>
      <c r="D92" s="10"/>
      <c r="E92" s="53"/>
      <c r="F92" s="56">
        <f>D92*E92</f>
        <v>0</v>
      </c>
      <c r="G92" s="12"/>
    </row>
    <row r="93" spans="1:7" hidden="1" outlineLevel="1" x14ac:dyDescent="0.2">
      <c r="A93" s="12"/>
      <c r="B93" s="7"/>
      <c r="C93" s="12" t="s">
        <v>46</v>
      </c>
      <c r="D93" s="10"/>
      <c r="E93" s="53"/>
      <c r="F93" s="56">
        <f>D93*E93</f>
        <v>0</v>
      </c>
      <c r="G93" s="12"/>
    </row>
    <row r="94" spans="1:7" hidden="1" outlineLevel="1" x14ac:dyDescent="0.2">
      <c r="A94" s="12"/>
      <c r="B94" s="7"/>
      <c r="C94" s="12" t="s">
        <v>46</v>
      </c>
      <c r="D94" s="10"/>
      <c r="E94" s="53"/>
      <c r="F94" s="56">
        <f>D94*E94</f>
        <v>0</v>
      </c>
      <c r="G94" s="12"/>
    </row>
    <row r="95" spans="1:7" hidden="1" outlineLevel="1" x14ac:dyDescent="0.2">
      <c r="A95" s="12"/>
      <c r="B95" s="7"/>
      <c r="C95" s="12" t="s">
        <v>46</v>
      </c>
      <c r="D95" s="10"/>
      <c r="E95" s="53"/>
      <c r="F95" s="56">
        <f t="shared" ref="F95:F97" si="5">D95*E95</f>
        <v>0</v>
      </c>
      <c r="G95" s="12"/>
    </row>
    <row r="96" spans="1:7" hidden="1" outlineLevel="1" x14ac:dyDescent="0.2">
      <c r="A96" s="12"/>
      <c r="B96" s="7"/>
      <c r="C96" s="12" t="s">
        <v>46</v>
      </c>
      <c r="D96" s="10"/>
      <c r="E96" s="53"/>
      <c r="F96" s="56">
        <f t="shared" si="5"/>
        <v>0</v>
      </c>
      <c r="G96" s="12"/>
    </row>
    <row r="97" spans="1:7" hidden="1" outlineLevel="1" x14ac:dyDescent="0.2">
      <c r="A97" s="12"/>
      <c r="B97" s="7"/>
      <c r="C97" s="12" t="s">
        <v>46</v>
      </c>
      <c r="D97" s="10"/>
      <c r="E97" s="53"/>
      <c r="F97" s="56">
        <f t="shared" si="5"/>
        <v>0</v>
      </c>
      <c r="G97" s="12"/>
    </row>
    <row r="98" spans="1:7" s="2" customFormat="1" ht="4.2" outlineLevel="1" x14ac:dyDescent="0.2"/>
    <row r="99" spans="1:7" ht="12" x14ac:dyDescent="0.2">
      <c r="A99" s="6" t="s">
        <v>19</v>
      </c>
      <c r="B99" s="6"/>
      <c r="C99" s="6"/>
      <c r="D99" s="6"/>
      <c r="E99" s="6"/>
      <c r="F99" s="57">
        <f>SUM(F85:F98)</f>
        <v>1080</v>
      </c>
      <c r="G99" s="6"/>
    </row>
    <row r="100" spans="1:7" ht="13.95" customHeight="1" x14ac:dyDescent="0.2">
      <c r="A100" s="112" t="s">
        <v>92</v>
      </c>
      <c r="B100" s="112"/>
      <c r="C100" s="112"/>
      <c r="D100" s="112"/>
      <c r="E100" s="109">
        <v>0</v>
      </c>
      <c r="F100" s="105">
        <f>E100*(F99+F79+F55+F40+F22)</f>
        <v>0</v>
      </c>
      <c r="G100" s="106"/>
    </row>
    <row r="101" spans="1:7" s="16" customFormat="1" ht="5.4" customHeight="1" x14ac:dyDescent="0.2"/>
    <row r="102" spans="1:7" ht="12" x14ac:dyDescent="0.2">
      <c r="A102" s="5" t="s">
        <v>59</v>
      </c>
      <c r="B102" s="5"/>
      <c r="C102" s="5"/>
      <c r="D102" s="5"/>
      <c r="E102" s="5"/>
      <c r="F102" s="5"/>
      <c r="G102" s="5"/>
    </row>
    <row r="103" spans="1:7" s="20" customFormat="1" ht="5.4" x14ac:dyDescent="0.2"/>
    <row r="104" spans="1:7" ht="12" x14ac:dyDescent="0.2">
      <c r="A104" s="6" t="s">
        <v>60</v>
      </c>
      <c r="B104" s="6"/>
      <c r="C104" s="6"/>
      <c r="D104" s="6"/>
      <c r="E104" s="6"/>
      <c r="F104" s="57">
        <f>F99+F79+F55+F22+F40+F100</f>
        <v>1080</v>
      </c>
      <c r="G104" s="6"/>
    </row>
    <row r="105" spans="1:7" s="16" customFormat="1" ht="7.8" x14ac:dyDescent="0.2"/>
    <row r="106" spans="1:7" s="16" customFormat="1" ht="7.8" x14ac:dyDescent="0.2"/>
    <row r="107" spans="1:7" s="18" customFormat="1" ht="9.6" x14ac:dyDescent="0.2"/>
    <row r="108" spans="1:7" ht="12" x14ac:dyDescent="0.2">
      <c r="A108" s="1"/>
    </row>
    <row r="109" spans="1:7" ht="12" x14ac:dyDescent="0.2">
      <c r="A109" s="43"/>
      <c r="B109" s="44"/>
      <c r="C109" s="44"/>
      <c r="D109" s="44"/>
      <c r="E109" s="44"/>
      <c r="F109" s="44"/>
      <c r="G109" s="44"/>
    </row>
    <row r="110" spans="1:7" x14ac:dyDescent="0.2">
      <c r="A110" s="35"/>
      <c r="B110" s="36"/>
      <c r="C110" s="36"/>
      <c r="D110" s="36"/>
      <c r="E110" s="36"/>
      <c r="F110" s="36"/>
      <c r="G110" s="36"/>
    </row>
    <row r="111" spans="1:7" x14ac:dyDescent="0.2">
      <c r="A111" s="35"/>
      <c r="B111" s="36"/>
      <c r="C111" s="36"/>
      <c r="D111" s="36"/>
      <c r="E111" s="36"/>
      <c r="F111" s="36"/>
      <c r="G111" s="36"/>
    </row>
    <row r="112" spans="1:7" ht="11.4" customHeight="1" x14ac:dyDescent="0.2">
      <c r="A112" s="35" t="s">
        <v>61</v>
      </c>
      <c r="B112" s="36"/>
      <c r="C112" s="36"/>
      <c r="D112" s="36"/>
      <c r="E112" s="36"/>
      <c r="F112" s="36"/>
      <c r="G112" s="36"/>
    </row>
    <row r="113" spans="1:7" ht="11.4" customHeight="1" x14ac:dyDescent="0.2">
      <c r="A113" s="35" t="s">
        <v>62</v>
      </c>
      <c r="B113" s="36"/>
      <c r="C113" s="36"/>
      <c r="D113" s="36"/>
      <c r="E113" s="36"/>
      <c r="F113" s="36"/>
      <c r="G113" s="36"/>
    </row>
    <row r="114" spans="1:7" x14ac:dyDescent="0.2">
      <c r="A114" s="45"/>
      <c r="B114" s="36"/>
      <c r="C114" s="36"/>
      <c r="D114" s="36"/>
      <c r="E114" s="36"/>
      <c r="F114" s="36"/>
      <c r="G114" s="36"/>
    </row>
    <row r="115" spans="1:7" x14ac:dyDescent="0.2">
      <c r="A115" s="41"/>
      <c r="B115" s="41"/>
      <c r="C115" s="41"/>
      <c r="D115" s="41"/>
      <c r="E115" s="41"/>
      <c r="F115" s="41"/>
      <c r="G115" s="41"/>
    </row>
    <row r="116" spans="1:7" x14ac:dyDescent="0.2">
      <c r="A116" s="41"/>
      <c r="B116" s="41"/>
      <c r="C116" s="41"/>
      <c r="D116" s="41"/>
      <c r="E116" s="41"/>
      <c r="F116" s="41"/>
      <c r="G116" s="41"/>
    </row>
  </sheetData>
  <sheetProtection algorithmName="SHA-512" hashValue="qaRhl3vQjjg5wKlWF10tyC8TmsV90FFCrDtv17RXwOPSt0tog78bGBlj48zdFtXd4fp5vY6l+Q1Wgt84OTtmdA==" saltValue="vb8BLyMeE0u36sNme4jWIA==" spinCount="100000" sheet="1" formatRows="0"/>
  <mergeCells count="9">
    <mergeCell ref="A83:G83"/>
    <mergeCell ref="A100:D100"/>
    <mergeCell ref="A1:F1"/>
    <mergeCell ref="D7:G7"/>
    <mergeCell ref="A62:G62"/>
    <mergeCell ref="D3:E3"/>
    <mergeCell ref="D5:G5"/>
    <mergeCell ref="A26:G26"/>
    <mergeCell ref="A60:G60"/>
  </mergeCells>
  <dataValidations count="5">
    <dataValidation type="list" showInputMessage="1" sqref="A28:A38 A49:A53" xr:uid="{58767BC0-4DBD-4173-85B1-7FD62F59D6E2}">
      <formula1>lSFK</formula1>
    </dataValidation>
    <dataValidation type="list" allowBlank="1" showInputMessage="1" sqref="A43:A48" xr:uid="{D28AFD9F-026F-4205-A0C7-952F2C4487BE}">
      <formula1>lSFK</formula1>
    </dataValidation>
    <dataValidation type="list" allowBlank="1" showInputMessage="1" showErrorMessage="1" sqref="C64:C66 C85:C88 C91:C97 C68:C77" xr:uid="{128240EF-532A-4513-82DE-239225810FA4}">
      <formula1>Erstattungsart</formula1>
    </dataValidation>
    <dataValidation operator="greaterThanOrEqual" allowBlank="1" showInputMessage="1" showErrorMessage="1" sqref="D3:E3" xr:uid="{BEB2BF9C-9369-48C2-BFBD-5A49F68F7038}"/>
    <dataValidation type="list" allowBlank="1" showInputMessage="1" showErrorMessage="1" sqref="A2" xr:uid="{F1FF2519-1172-4BE5-85B7-4993773E6EC8}">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xr:uid="{D9761BE9-15D1-47BD-8B52-275F98965B31}"/>
    <hyperlink ref="A62:G62" r:id="rId2" display="https://www.bundesfinanzministerium.de/Content/DE/Downloads/BMF_Schreiben/Steuerarten/Lohnsteuer/2025-12-05-steuerliche-behandlung-reisekosten-2026.html" xr:uid="{227A7FC2-5385-49F6-9635-18A3966DD55A}"/>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42-11-3</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BC96B-BA89-4AF9-A913-4E5D32EA7B85}">
  <sheetPr>
    <pageSetUpPr fitToPage="1"/>
  </sheetPr>
  <dimension ref="A1:N47"/>
  <sheetViews>
    <sheetView showGridLines="0" topLeftCell="A13" zoomScaleNormal="100" workbookViewId="0">
      <selection activeCell="D4" sqref="D4"/>
    </sheetView>
  </sheetViews>
  <sheetFormatPr baseColWidth="10" defaultColWidth="11.375" defaultRowHeight="13.8" x14ac:dyDescent="0.25"/>
  <cols>
    <col min="1" max="1" width="35.125" style="60" customWidth="1"/>
    <col min="2" max="2" width="15.625" style="60" customWidth="1"/>
    <col min="3" max="3" width="25.25" style="60" customWidth="1"/>
    <col min="4" max="4" width="11.375" style="60"/>
    <col min="5" max="5" width="16.375" style="60" customWidth="1"/>
    <col min="6" max="6" width="25.75" style="60" customWidth="1"/>
    <col min="7" max="7" width="12.75" style="60" customWidth="1"/>
    <col min="8" max="8" width="1.75" style="60" hidden="1" customWidth="1"/>
    <col min="9" max="9" width="2.125" style="60" bestFit="1" customWidth="1"/>
    <col min="10" max="10" width="11.375" style="60" customWidth="1"/>
    <col min="11" max="11" width="16" style="60" customWidth="1"/>
    <col min="12" max="16384" width="11.375" style="60"/>
  </cols>
  <sheetData>
    <row r="1" spans="1:14" ht="67.5" customHeight="1" x14ac:dyDescent="0.25">
      <c r="A1" s="129" t="s">
        <v>63</v>
      </c>
      <c r="B1" s="130"/>
      <c r="C1" s="130"/>
      <c r="D1" s="130"/>
      <c r="E1" s="130"/>
      <c r="F1" s="130"/>
      <c r="G1" s="131"/>
    </row>
    <row r="2" spans="1:14" ht="18.75" customHeight="1" x14ac:dyDescent="0.25">
      <c r="A2" s="99" t="s">
        <v>0</v>
      </c>
      <c r="B2" s="79"/>
      <c r="C2" s="79"/>
      <c r="D2" s="79"/>
      <c r="E2" s="79"/>
      <c r="F2" s="79"/>
      <c r="G2" s="79"/>
    </row>
    <row r="3" spans="1:14" ht="11.4" customHeight="1" x14ac:dyDescent="0.25">
      <c r="A3" s="28"/>
      <c r="B3" s="58"/>
      <c r="C3" s="29" t="s">
        <v>1</v>
      </c>
      <c r="D3" s="91" t="str">
        <f>IF('Preisblatt | Leistung'!D3="","",'Preisblatt | Leistung'!D3)</f>
        <v/>
      </c>
      <c r="E3" s="91"/>
      <c r="F3" s="29"/>
      <c r="G3" s="15"/>
    </row>
    <row r="4" spans="1:14" ht="5.25" customHeight="1" x14ac:dyDescent="0.25">
      <c r="A4" s="27"/>
      <c r="B4" s="2"/>
      <c r="C4" s="30"/>
      <c r="D4" s="9"/>
      <c r="E4" s="9"/>
      <c r="F4" s="9"/>
      <c r="G4" s="9"/>
    </row>
    <row r="5" spans="1:14" ht="11.4" customHeight="1" x14ac:dyDescent="0.25">
      <c r="A5" s="31"/>
      <c r="B5" s="58"/>
      <c r="C5" s="29" t="s">
        <v>2</v>
      </c>
      <c r="D5" s="124">
        <f>'Preisblatt | Leistung'!D5</f>
        <v>0</v>
      </c>
      <c r="E5" s="124"/>
      <c r="F5" s="124"/>
      <c r="G5" s="124"/>
      <c r="H5" s="78"/>
    </row>
    <row r="6" spans="1:14" ht="4.2" customHeight="1" x14ac:dyDescent="0.25">
      <c r="A6" s="31"/>
      <c r="B6" s="58"/>
      <c r="C6" s="29"/>
      <c r="D6" s="103"/>
      <c r="E6" s="103"/>
      <c r="F6" s="103"/>
      <c r="G6" s="103"/>
      <c r="H6" s="78"/>
    </row>
    <row r="7" spans="1:14" ht="35.25" customHeight="1" x14ac:dyDescent="0.25">
      <c r="A7" s="32"/>
      <c r="B7" s="59"/>
      <c r="C7" s="29" t="s">
        <v>3</v>
      </c>
      <c r="D7" s="135">
        <f>'Preisblatt | Leistung'!D7</f>
        <v>0</v>
      </c>
      <c r="E7" s="135"/>
      <c r="F7" s="135"/>
      <c r="G7" s="135"/>
      <c r="J7" s="77"/>
      <c r="K7" s="77"/>
      <c r="L7" s="77"/>
      <c r="M7" s="77"/>
      <c r="N7" s="77"/>
    </row>
    <row r="8" spans="1:14" ht="4.2" customHeight="1" x14ac:dyDescent="0.25">
      <c r="A8" s="76"/>
      <c r="B8" s="75"/>
      <c r="C8" s="75"/>
      <c r="D8" s="75"/>
      <c r="E8" s="75"/>
      <c r="F8" s="75"/>
      <c r="G8" s="75"/>
    </row>
    <row r="9" spans="1:14" ht="11.4" customHeight="1" x14ac:dyDescent="0.25">
      <c r="A9" s="94" t="s">
        <v>4</v>
      </c>
      <c r="B9" s="97"/>
      <c r="C9" s="97"/>
      <c r="D9" s="97"/>
      <c r="E9" s="97"/>
      <c r="F9" s="97"/>
      <c r="G9" s="97"/>
    </row>
    <row r="10" spans="1:14" ht="5.0999999999999996" customHeight="1" x14ac:dyDescent="0.25">
      <c r="A10" s="70"/>
      <c r="B10" s="80"/>
      <c r="C10" s="80"/>
      <c r="D10" s="80"/>
      <c r="E10" s="80"/>
      <c r="F10" s="80"/>
      <c r="G10" s="80"/>
    </row>
    <row r="11" spans="1:14" ht="11.4" customHeight="1" x14ac:dyDescent="0.25">
      <c r="A11" s="64" t="s">
        <v>19</v>
      </c>
      <c r="B11" s="81"/>
      <c r="C11" s="81"/>
      <c r="D11" s="81"/>
      <c r="E11" s="82">
        <f>'Preisblatt | Leistung'!F22+'Preisblatt | opt. Leistung'!F22</f>
        <v>0</v>
      </c>
      <c r="F11" s="82"/>
      <c r="G11" s="83"/>
      <c r="K11" s="74"/>
    </row>
    <row r="12" spans="1:14" s="63" customFormat="1" ht="17.25" customHeight="1" x14ac:dyDescent="0.2">
      <c r="A12" s="70"/>
      <c r="B12" s="80"/>
      <c r="C12" s="80"/>
      <c r="D12" s="80"/>
      <c r="E12" s="80"/>
      <c r="F12" s="80"/>
      <c r="G12" s="80"/>
    </row>
    <row r="13" spans="1:14" ht="11.4" customHeight="1" x14ac:dyDescent="0.25">
      <c r="A13" s="94" t="s">
        <v>64</v>
      </c>
      <c r="B13" s="96"/>
      <c r="C13" s="96"/>
      <c r="D13" s="96"/>
      <c r="E13" s="96"/>
      <c r="F13" s="96"/>
      <c r="G13" s="96"/>
    </row>
    <row r="14" spans="1:14" ht="11.4" customHeight="1" x14ac:dyDescent="0.25">
      <c r="A14" s="92"/>
      <c r="B14" s="93"/>
      <c r="C14" s="93"/>
      <c r="D14" s="93"/>
      <c r="E14" s="93"/>
      <c r="F14" s="93"/>
      <c r="G14" s="93"/>
    </row>
    <row r="15" spans="1:14" ht="11.4" customHeight="1" x14ac:dyDescent="0.25">
      <c r="A15" s="90" t="s">
        <v>65</v>
      </c>
      <c r="B15" s="84"/>
      <c r="C15" s="84"/>
      <c r="D15" s="84"/>
      <c r="E15" s="84"/>
      <c r="F15" s="84"/>
      <c r="G15" s="84"/>
    </row>
    <row r="16" spans="1:14" s="63" customFormat="1" ht="11.4" customHeight="1" x14ac:dyDescent="0.2">
      <c r="A16" s="64" t="s">
        <v>19</v>
      </c>
      <c r="B16" s="81"/>
      <c r="C16" s="81"/>
      <c r="D16" s="81"/>
      <c r="E16" s="87">
        <f>'Preisblatt | Leistung'!F40+'Preisblatt | opt. Leistung'!F40</f>
        <v>0</v>
      </c>
      <c r="F16" s="82"/>
      <c r="G16" s="72"/>
    </row>
    <row r="17" spans="1:12" s="63" customFormat="1" ht="17.25" customHeight="1" x14ac:dyDescent="0.2">
      <c r="A17" s="89"/>
      <c r="B17" s="89"/>
      <c r="C17" s="89"/>
      <c r="D17" s="89"/>
      <c r="E17" s="89"/>
      <c r="F17" s="89"/>
    </row>
    <row r="18" spans="1:12" s="65" customFormat="1" ht="11.4" customHeight="1" x14ac:dyDescent="0.2">
      <c r="A18" s="88" t="s">
        <v>66</v>
      </c>
      <c r="B18" s="85"/>
      <c r="C18" s="73"/>
      <c r="D18" s="73"/>
      <c r="E18" s="73"/>
      <c r="F18" s="73"/>
      <c r="G18" s="73"/>
    </row>
    <row r="19" spans="1:12" s="63" customFormat="1" ht="11.4" customHeight="1" x14ac:dyDescent="0.2">
      <c r="A19" s="86" t="s">
        <v>19</v>
      </c>
      <c r="B19" s="86"/>
      <c r="C19" s="86"/>
      <c r="D19" s="86"/>
      <c r="E19" s="82">
        <f>'Preisblatt | Leistung'!F55+'Preisblatt | opt. Leistung'!F55</f>
        <v>0</v>
      </c>
      <c r="F19" s="72"/>
      <c r="G19" s="86"/>
    </row>
    <row r="20" spans="1:12" s="73" customFormat="1" ht="17.25" customHeight="1" x14ac:dyDescent="0.2">
      <c r="A20" s="70"/>
      <c r="B20" s="80"/>
      <c r="C20" s="80"/>
      <c r="D20" s="80"/>
      <c r="E20" s="80"/>
      <c r="F20" s="80"/>
      <c r="G20" s="80"/>
    </row>
    <row r="21" spans="1:12" s="63" customFormat="1" ht="11.4" customHeight="1" x14ac:dyDescent="0.2">
      <c r="A21" s="94" t="s">
        <v>67</v>
      </c>
      <c r="B21" s="95"/>
      <c r="C21" s="95"/>
      <c r="D21" s="95"/>
      <c r="E21" s="95"/>
      <c r="F21" s="95"/>
      <c r="G21" s="95"/>
    </row>
    <row r="22" spans="1:12" s="71" customFormat="1" ht="12" customHeight="1" x14ac:dyDescent="0.2">
      <c r="A22" s="126" t="s">
        <v>43</v>
      </c>
      <c r="B22" s="127"/>
      <c r="C22" s="127"/>
      <c r="D22" s="127"/>
      <c r="E22" s="127"/>
      <c r="F22" s="127"/>
      <c r="G22" s="127"/>
    </row>
    <row r="23" spans="1:12" ht="14.25" customHeight="1" x14ac:dyDescent="0.25">
      <c r="A23" s="128" t="s">
        <v>85</v>
      </c>
      <c r="B23" s="128"/>
      <c r="C23" s="128"/>
      <c r="D23" s="128"/>
      <c r="E23" s="128"/>
      <c r="F23" s="128"/>
      <c r="G23" s="128"/>
    </row>
    <row r="24" spans="1:12" s="63" customFormat="1" ht="13.5" customHeight="1" x14ac:dyDescent="0.2">
      <c r="A24" s="128"/>
      <c r="B24" s="128"/>
      <c r="C24" s="128"/>
      <c r="D24" s="128"/>
      <c r="E24" s="128"/>
      <c r="F24" s="128"/>
      <c r="G24" s="128"/>
    </row>
    <row r="25" spans="1:12" s="65" customFormat="1" ht="12" customHeight="1" x14ac:dyDescent="0.2">
      <c r="A25" s="64" t="s">
        <v>19</v>
      </c>
      <c r="B25" s="81"/>
      <c r="C25" s="81"/>
      <c r="D25" s="81"/>
      <c r="E25" s="87">
        <f>'Preisblatt | Leistung'!F79+'Preisblatt | opt. Leistung'!F79</f>
        <v>0</v>
      </c>
      <c r="F25" s="82"/>
      <c r="G25" s="72"/>
      <c r="H25" s="69"/>
    </row>
    <row r="26" spans="1:12" s="61" customFormat="1" ht="17.25" customHeight="1" x14ac:dyDescent="0.2">
      <c r="A26" s="66"/>
      <c r="B26" s="84"/>
      <c r="C26" s="84"/>
      <c r="D26" s="84"/>
      <c r="E26" s="84"/>
      <c r="F26" s="84"/>
      <c r="G26" s="84"/>
      <c r="H26" s="69"/>
      <c r="I26" s="63"/>
      <c r="L26" s="63"/>
    </row>
    <row r="27" spans="1:12" s="68" customFormat="1" ht="11.4" customHeight="1" x14ac:dyDescent="0.2">
      <c r="A27" s="94" t="s">
        <v>68</v>
      </c>
      <c r="B27" s="95"/>
      <c r="C27" s="95"/>
      <c r="D27" s="95"/>
      <c r="E27" s="95"/>
      <c r="F27" s="95"/>
      <c r="G27" s="95"/>
    </row>
    <row r="28" spans="1:12" s="63" customFormat="1" ht="11.4" customHeight="1" x14ac:dyDescent="0.2">
      <c r="A28" s="66"/>
      <c r="B28" s="84"/>
      <c r="C28" s="84"/>
      <c r="D28" s="84"/>
      <c r="E28" s="84"/>
      <c r="F28" s="84"/>
      <c r="G28" s="84"/>
    </row>
    <row r="29" spans="1:12" s="67" customFormat="1" ht="11.4" customHeight="1" x14ac:dyDescent="0.2">
      <c r="A29" s="64" t="s">
        <v>19</v>
      </c>
      <c r="B29" s="81"/>
      <c r="C29" s="81"/>
      <c r="D29" s="81"/>
      <c r="E29" s="87">
        <f>'Preisblatt | Leistung'!F99+'Preisblatt | opt. Leistung'!F99</f>
        <v>2430</v>
      </c>
      <c r="F29" s="82"/>
      <c r="G29" s="72"/>
    </row>
    <row r="30" spans="1:12" s="63" customFormat="1" ht="17.25" customHeight="1" x14ac:dyDescent="0.2">
      <c r="A30" s="66"/>
      <c r="B30" s="84"/>
      <c r="C30" s="84"/>
      <c r="D30" s="84"/>
      <c r="E30" s="84"/>
      <c r="F30" s="84"/>
      <c r="G30" s="84"/>
    </row>
    <row r="31" spans="1:12" s="65" customFormat="1" ht="11.4" customHeight="1" x14ac:dyDescent="0.2">
      <c r="A31" s="94" t="s">
        <v>69</v>
      </c>
      <c r="B31" s="95"/>
      <c r="C31" s="95"/>
      <c r="D31" s="95"/>
      <c r="E31" s="95"/>
      <c r="F31" s="95"/>
      <c r="G31" s="95"/>
    </row>
    <row r="32" spans="1:12" s="63" customFormat="1" x14ac:dyDescent="0.2">
      <c r="A32" s="66"/>
      <c r="B32" s="84"/>
      <c r="C32" s="84"/>
      <c r="D32" s="84"/>
      <c r="E32" s="84"/>
      <c r="F32" s="84"/>
      <c r="G32" s="84"/>
    </row>
    <row r="33" spans="1:7" s="67" customFormat="1" x14ac:dyDescent="0.2">
      <c r="A33" s="64" t="s">
        <v>60</v>
      </c>
      <c r="B33" s="81"/>
      <c r="C33" s="81"/>
      <c r="D33" s="81"/>
      <c r="E33" s="87">
        <f>'Preisblatt | Leistung'!F104+'Preisblatt | opt. Leistung'!F104</f>
        <v>2430</v>
      </c>
      <c r="F33" s="82"/>
      <c r="G33" s="72"/>
    </row>
    <row r="34" spans="1:7" s="63" customFormat="1" ht="14.1" customHeight="1" x14ac:dyDescent="0.2">
      <c r="A34" s="65"/>
      <c r="B34" s="65"/>
      <c r="C34" s="65"/>
      <c r="D34" s="65"/>
      <c r="E34" s="65"/>
      <c r="F34" s="65"/>
      <c r="G34" s="65"/>
    </row>
    <row r="35" spans="1:7" s="65" customFormat="1" ht="14.1" customHeight="1" x14ac:dyDescent="0.2"/>
    <row r="36" spans="1:7" s="63" customFormat="1" ht="14.1" customHeight="1" x14ac:dyDescent="0.2"/>
    <row r="37" spans="1:7" ht="14.1" customHeight="1" x14ac:dyDescent="0.25"/>
    <row r="38" spans="1:7" ht="14.1" customHeight="1" x14ac:dyDescent="0.25"/>
    <row r="39" spans="1:7" s="61" customFormat="1" ht="14.1" customHeight="1" x14ac:dyDescent="0.2">
      <c r="A39" s="62" t="s">
        <v>70</v>
      </c>
    </row>
    <row r="40" spans="1:7" s="61" customFormat="1" ht="14.1" customHeight="1" x14ac:dyDescent="0.2">
      <c r="A40" s="133"/>
      <c r="B40" s="133"/>
      <c r="C40" s="133"/>
      <c r="D40" s="133"/>
      <c r="E40" s="133"/>
      <c r="F40" s="133"/>
      <c r="G40" s="133"/>
    </row>
    <row r="41" spans="1:7" s="61" customFormat="1" ht="14.1" customHeight="1" x14ac:dyDescent="0.2">
      <c r="A41" s="134" t="s">
        <v>70</v>
      </c>
      <c r="B41" s="134"/>
      <c r="C41" s="134"/>
      <c r="D41" s="134"/>
      <c r="E41" s="134"/>
      <c r="F41" s="134"/>
      <c r="G41" s="134"/>
    </row>
    <row r="42" spans="1:7" s="61" customFormat="1" ht="14.1" customHeight="1" x14ac:dyDescent="0.2">
      <c r="A42" s="134"/>
      <c r="B42" s="134"/>
      <c r="C42" s="134"/>
      <c r="D42" s="134"/>
      <c r="E42" s="134"/>
      <c r="F42" s="134"/>
      <c r="G42" s="134"/>
    </row>
    <row r="43" spans="1:7" s="61" customFormat="1" ht="14.1" customHeight="1" x14ac:dyDescent="0.2">
      <c r="A43" s="134" t="s">
        <v>71</v>
      </c>
      <c r="B43" s="134"/>
      <c r="C43" s="134"/>
      <c r="D43" s="134"/>
      <c r="E43" s="134"/>
      <c r="F43" s="134"/>
      <c r="G43" s="134"/>
    </row>
    <row r="44" spans="1:7" s="61" customFormat="1" ht="14.1" customHeight="1" x14ac:dyDescent="0.2">
      <c r="A44" s="134" t="s">
        <v>72</v>
      </c>
      <c r="B44" s="134"/>
      <c r="C44" s="134"/>
      <c r="D44" s="134"/>
      <c r="E44" s="134"/>
      <c r="F44" s="134"/>
      <c r="G44" s="134"/>
    </row>
    <row r="45" spans="1:7" s="61" customFormat="1" ht="14.1" customHeight="1" x14ac:dyDescent="0.2">
      <c r="A45" s="134" t="s">
        <v>73</v>
      </c>
      <c r="B45" s="134"/>
      <c r="C45" s="134"/>
      <c r="D45" s="134"/>
      <c r="E45" s="134"/>
      <c r="F45" s="134"/>
      <c r="G45" s="134"/>
    </row>
    <row r="46" spans="1:7" s="61" customFormat="1" ht="14.1" customHeight="1" x14ac:dyDescent="0.2">
      <c r="A46" s="132" t="s">
        <v>70</v>
      </c>
      <c r="B46" s="132"/>
      <c r="C46" s="132"/>
      <c r="D46" s="132"/>
      <c r="E46" s="132"/>
      <c r="F46" s="132"/>
      <c r="G46" s="132"/>
    </row>
    <row r="47" spans="1:7" s="61" customFormat="1" ht="14.1" customHeight="1" x14ac:dyDescent="0.2">
      <c r="A47" s="132"/>
      <c r="B47" s="132"/>
      <c r="C47" s="132"/>
      <c r="D47" s="132"/>
      <c r="E47" s="132"/>
      <c r="F47" s="132"/>
      <c r="G47" s="132"/>
    </row>
  </sheetData>
  <sheetProtection algorithmName="SHA-512" hashValue="YgTHcp+LBUvkHG+RxfvLF/MQiYiMbZvtVDs4HNlE4S6OmQIru3AhG0auenzJ9PwpuFlzT0AGxgEY7T7MAjER2A==" saltValue="HQ109CkKAiW1NBjleRMY7Q==" spinCount="100000" sheet="1" formatRows="0"/>
  <mergeCells count="13">
    <mergeCell ref="A22:G22"/>
    <mergeCell ref="A23:G24"/>
    <mergeCell ref="A1:G1"/>
    <mergeCell ref="A46:G46"/>
    <mergeCell ref="A47:G47"/>
    <mergeCell ref="A40:G40"/>
    <mergeCell ref="A41:G41"/>
    <mergeCell ref="A42:G42"/>
    <mergeCell ref="A43:G43"/>
    <mergeCell ref="A44:G44"/>
    <mergeCell ref="A45:G45"/>
    <mergeCell ref="D7:G7"/>
    <mergeCell ref="D5:G5"/>
  </mergeCells>
  <dataValidations count="2">
    <dataValidation operator="greaterThanOrEqual" allowBlank="1" showInputMessage="1" showErrorMessage="1" sqref="D3:E3" xr:uid="{932333AC-F051-4AA9-83D1-A83EC43511AB}"/>
    <dataValidation type="list" allowBlank="1" showInputMessage="1" showErrorMessage="1" sqref="A2" xr:uid="{EDB1BC5A-AE8F-4604-A47B-0F97C1B40AE3}">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xr:uid="{A74E11BD-62FB-4D36-BCF0-3632F32FD7B2}"/>
    <hyperlink ref="A23:G24" r:id="rId2" display="https://www.bundesfinanzministerium.de/Content/DE/Downloads/BMF_Schreiben/Steuerarten/Lohnsteuer/2025-12-05-steuerliche-behandlung-reisekosten-2026.html" xr:uid="{CFBB2633-D71E-4426-9BB7-8046AECCF651}"/>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F38A3-445F-4C91-A790-9F0673D05DFB}">
  <sheetPr codeName="Tabelle2">
    <pageSetUpPr fitToPage="1"/>
  </sheetPr>
  <dimension ref="B2:G35"/>
  <sheetViews>
    <sheetView showGridLines="0" tabSelected="1" zoomScaleNormal="100" workbookViewId="0">
      <pane ySplit="11" topLeftCell="A12" activePane="bottomLeft" state="frozen"/>
      <selection activeCell="F3" sqref="F3"/>
      <selection pane="bottomLeft" activeCell="A14" sqref="A14:XFD18"/>
    </sheetView>
  </sheetViews>
  <sheetFormatPr baseColWidth="10" defaultColWidth="11.375" defaultRowHeight="11.4" x14ac:dyDescent="0.2"/>
  <cols>
    <col min="1" max="1" width="2.75" customWidth="1"/>
    <col min="2" max="2" width="22" customWidth="1"/>
    <col min="3" max="3" width="19" customWidth="1"/>
    <col min="4" max="4" width="19.375" customWidth="1"/>
    <col min="5" max="5" width="14.375" customWidth="1"/>
    <col min="6" max="6" width="21.125" customWidth="1"/>
    <col min="7" max="7" width="66.125" customWidth="1"/>
  </cols>
  <sheetData>
    <row r="2" spans="2:7" ht="12" x14ac:dyDescent="0.2">
      <c r="B2" s="136" t="s">
        <v>74</v>
      </c>
      <c r="C2" s="136"/>
      <c r="D2" s="136"/>
      <c r="E2" s="136"/>
      <c r="F2" s="136"/>
      <c r="G2" s="136"/>
    </row>
    <row r="3" spans="2:7" x14ac:dyDescent="0.2">
      <c r="B3" s="49" t="s">
        <v>75</v>
      </c>
    </row>
    <row r="4" spans="2:7" x14ac:dyDescent="0.2">
      <c r="B4" s="49" t="s">
        <v>76</v>
      </c>
    </row>
    <row r="5" spans="2:7" s="2" customFormat="1" ht="12" customHeight="1" x14ac:dyDescent="0.2">
      <c r="B5" s="102" t="s">
        <v>0</v>
      </c>
    </row>
    <row r="6" spans="2:7" x14ac:dyDescent="0.2">
      <c r="B6" s="100"/>
      <c r="E6" t="s">
        <v>1</v>
      </c>
      <c r="F6" s="15" t="str">
        <f>IF('Preisblatt | Leistung'!D3="","",'Preisblatt | Leistung'!D3)</f>
        <v/>
      </c>
    </row>
    <row r="7" spans="2:7" s="2" customFormat="1" ht="4.2" x14ac:dyDescent="0.2">
      <c r="B7" s="101"/>
      <c r="C7" s="13"/>
      <c r="F7" s="14"/>
    </row>
    <row r="8" spans="2:7" x14ac:dyDescent="0.2">
      <c r="B8" s="100"/>
      <c r="F8" s="4"/>
    </row>
    <row r="9" spans="2:7" ht="4.2" customHeight="1" x14ac:dyDescent="0.2">
      <c r="B9" s="100"/>
      <c r="F9" s="4"/>
    </row>
    <row r="10" spans="2:7" s="2" customFormat="1" ht="4.2" x14ac:dyDescent="0.2">
      <c r="C10" s="13"/>
      <c r="F10" s="13"/>
    </row>
    <row r="11" spans="2:7" ht="12" x14ac:dyDescent="0.2">
      <c r="B11" s="3" t="s">
        <v>77</v>
      </c>
      <c r="C11" s="3" t="s">
        <v>22</v>
      </c>
      <c r="D11" s="3" t="s">
        <v>78</v>
      </c>
      <c r="E11" s="3" t="s">
        <v>79</v>
      </c>
      <c r="F11" s="3" t="s">
        <v>80</v>
      </c>
      <c r="G11" s="3" t="s">
        <v>81</v>
      </c>
    </row>
    <row r="12" spans="2:7" hidden="1" x14ac:dyDescent="0.2">
      <c r="B12" s="12" t="s">
        <v>26</v>
      </c>
      <c r="C12" s="12"/>
      <c r="D12" s="12"/>
      <c r="E12" s="19"/>
      <c r="F12" s="12"/>
      <c r="G12" s="12"/>
    </row>
    <row r="13" spans="2:7" x14ac:dyDescent="0.2">
      <c r="B13" s="12" t="s">
        <v>28</v>
      </c>
      <c r="C13" s="12"/>
      <c r="D13" s="12" t="s">
        <v>82</v>
      </c>
      <c r="E13" s="19"/>
      <c r="F13" s="12"/>
      <c r="G13" s="12"/>
    </row>
    <row r="14" spans="2:7" hidden="1" x14ac:dyDescent="0.2">
      <c r="B14" s="12" t="s">
        <v>29</v>
      </c>
      <c r="C14" s="12"/>
      <c r="D14" s="12"/>
      <c r="E14" s="19"/>
      <c r="F14" s="12"/>
      <c r="G14" s="12"/>
    </row>
    <row r="15" spans="2:7" hidden="1" x14ac:dyDescent="0.2">
      <c r="B15" s="12" t="s">
        <v>30</v>
      </c>
      <c r="C15" s="12"/>
      <c r="D15" s="12"/>
      <c r="E15" s="19"/>
      <c r="F15" s="12"/>
      <c r="G15" s="12"/>
    </row>
    <row r="16" spans="2:7" hidden="1" x14ac:dyDescent="0.2">
      <c r="B16" s="12" t="s">
        <v>31</v>
      </c>
      <c r="C16" s="12"/>
      <c r="D16" s="12"/>
      <c r="E16" s="19"/>
      <c r="F16" s="12"/>
      <c r="G16" s="12"/>
    </row>
    <row r="17" spans="2:7" hidden="1" x14ac:dyDescent="0.2">
      <c r="B17" s="12" t="s">
        <v>32</v>
      </c>
      <c r="C17" s="12"/>
      <c r="D17" s="12"/>
      <c r="E17" s="19"/>
      <c r="F17" s="12"/>
      <c r="G17" s="12"/>
    </row>
    <row r="18" spans="2:7" hidden="1" x14ac:dyDescent="0.2">
      <c r="B18" s="12" t="s">
        <v>83</v>
      </c>
      <c r="C18" s="12"/>
      <c r="D18" s="12"/>
      <c r="E18" s="19"/>
      <c r="F18" s="12"/>
      <c r="G18" s="12"/>
    </row>
    <row r="19" spans="2:7" x14ac:dyDescent="0.2">
      <c r="B19" s="12"/>
      <c r="C19" s="12"/>
      <c r="D19" s="12"/>
      <c r="E19" s="19"/>
      <c r="F19" s="12"/>
      <c r="G19" s="12"/>
    </row>
    <row r="20" spans="2:7" x14ac:dyDescent="0.2">
      <c r="B20" s="12"/>
      <c r="C20" s="12"/>
      <c r="D20" s="12"/>
      <c r="E20" s="19"/>
      <c r="F20" s="12"/>
      <c r="G20" s="12"/>
    </row>
    <row r="21" spans="2:7" x14ac:dyDescent="0.2">
      <c r="B21" s="12"/>
      <c r="C21" s="12"/>
      <c r="D21" s="12"/>
      <c r="E21" s="19"/>
      <c r="F21" s="12"/>
      <c r="G21" s="12"/>
    </row>
    <row r="22" spans="2:7" x14ac:dyDescent="0.2">
      <c r="B22" s="12"/>
      <c r="C22" s="12"/>
      <c r="D22" s="12"/>
      <c r="E22" s="19"/>
      <c r="F22" s="12"/>
      <c r="G22" s="12"/>
    </row>
    <row r="23" spans="2:7" x14ac:dyDescent="0.2">
      <c r="B23" s="12"/>
      <c r="C23" s="12"/>
      <c r="D23" s="12"/>
      <c r="E23" s="19"/>
      <c r="F23" s="12"/>
      <c r="G23" s="12"/>
    </row>
    <row r="24" spans="2:7" x14ac:dyDescent="0.2">
      <c r="B24" s="12"/>
      <c r="C24" s="12"/>
      <c r="D24" s="12"/>
      <c r="E24" s="19"/>
      <c r="F24" s="12"/>
      <c r="G24" s="12"/>
    </row>
    <row r="25" spans="2:7" x14ac:dyDescent="0.2">
      <c r="B25" s="12"/>
      <c r="C25" s="12"/>
      <c r="D25" s="12"/>
      <c r="E25" s="19"/>
      <c r="F25" s="12"/>
      <c r="G25" s="12"/>
    </row>
    <row r="26" spans="2:7" x14ac:dyDescent="0.2">
      <c r="B26" s="12"/>
      <c r="C26" s="12"/>
      <c r="D26" s="12"/>
      <c r="E26" s="19"/>
      <c r="F26" s="12"/>
      <c r="G26" s="12"/>
    </row>
    <row r="27" spans="2:7" x14ac:dyDescent="0.2">
      <c r="B27" s="12"/>
      <c r="C27" s="12"/>
      <c r="D27" s="12"/>
      <c r="E27" s="19"/>
      <c r="F27" s="12"/>
      <c r="G27" s="12"/>
    </row>
    <row r="28" spans="2:7" x14ac:dyDescent="0.2">
      <c r="B28" s="12"/>
      <c r="C28" s="12"/>
      <c r="D28" s="12"/>
      <c r="E28" s="19"/>
      <c r="F28" s="12"/>
      <c r="G28" s="12"/>
    </row>
    <row r="29" spans="2:7" x14ac:dyDescent="0.2">
      <c r="B29" s="12"/>
      <c r="C29" s="12"/>
      <c r="D29" s="12"/>
      <c r="E29" s="19"/>
      <c r="F29" s="12"/>
      <c r="G29" s="12"/>
    </row>
    <row r="30" spans="2:7" x14ac:dyDescent="0.2">
      <c r="B30" s="12"/>
      <c r="C30" s="12"/>
      <c r="D30" s="12"/>
      <c r="E30" s="19"/>
      <c r="F30" s="12"/>
      <c r="G30" s="12"/>
    </row>
    <row r="31" spans="2:7" x14ac:dyDescent="0.2">
      <c r="B31" s="12"/>
      <c r="C31" s="12"/>
      <c r="D31" s="12"/>
      <c r="E31" s="19"/>
      <c r="F31" s="12"/>
      <c r="G31" s="12"/>
    </row>
    <row r="32" spans="2:7" x14ac:dyDescent="0.2">
      <c r="B32" s="12"/>
      <c r="C32" s="12"/>
      <c r="D32" s="12"/>
      <c r="E32" s="19"/>
      <c r="F32" s="12"/>
      <c r="G32" s="12"/>
    </row>
    <row r="33" spans="2:7" x14ac:dyDescent="0.2">
      <c r="B33" s="12"/>
      <c r="C33" s="12"/>
      <c r="D33" s="12"/>
      <c r="E33" s="19"/>
      <c r="F33" s="12"/>
      <c r="G33" s="12"/>
    </row>
    <row r="34" spans="2:7" x14ac:dyDescent="0.2">
      <c r="B34" s="12"/>
      <c r="C34" s="12"/>
      <c r="D34" s="12"/>
      <c r="E34" s="19"/>
      <c r="F34" s="12"/>
      <c r="G34" s="12"/>
    </row>
    <row r="35" spans="2:7" x14ac:dyDescent="0.2">
      <c r="B35" s="12"/>
      <c r="C35" s="12"/>
      <c r="D35" s="12"/>
      <c r="E35" s="19"/>
      <c r="F35" s="12"/>
      <c r="G35" s="12"/>
    </row>
  </sheetData>
  <sheetProtection algorithmName="SHA-512" hashValue="XJ2wuGEIW4kjoHf0+6SEbQMrrMl27pHiixA3zir4iH8Bb5ZkVMz+lGk7eWhpbO1fQVA9LVvXBMOE1t4FfeiqIQ==" saltValue="8KmreroExq1LuBuVV8qq/A==" spinCount="100000" sheet="1" formatCells="0" formatColumns="0" formatRows="0"/>
  <mergeCells count="1">
    <mergeCell ref="B2:G2"/>
  </mergeCells>
  <dataValidations count="1">
    <dataValidation type="list" allowBlank="1" showInputMessage="1" showErrorMessage="1" sqref="B5" xr:uid="{224C9918-DE4D-446C-9086-89ABCDE78DA5}">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C2184-2873-4835-8783-6FF05E5DDCD6}">
  <sheetPr codeName="Tabelle3"/>
  <dimension ref="B3:B7"/>
  <sheetViews>
    <sheetView workbookViewId="0"/>
  </sheetViews>
  <sheetFormatPr baseColWidth="10" defaultColWidth="11.375" defaultRowHeight="11.4" x14ac:dyDescent="0.2"/>
  <cols>
    <col min="2" max="2" width="14.875" customWidth="1"/>
  </cols>
  <sheetData>
    <row r="3" spans="2:2" x14ac:dyDescent="0.2">
      <c r="B3" t="s">
        <v>23</v>
      </c>
    </row>
    <row r="4" spans="2:2" x14ac:dyDescent="0.2">
      <c r="B4" t="s">
        <v>46</v>
      </c>
    </row>
    <row r="5" spans="2:2" x14ac:dyDescent="0.2">
      <c r="B5" t="s">
        <v>41</v>
      </c>
    </row>
    <row r="6" spans="2:2" x14ac:dyDescent="0.2">
      <c r="B6" t="s">
        <v>50</v>
      </c>
    </row>
    <row r="7" spans="2:2" x14ac:dyDescent="0.2">
      <c r="B7" t="s">
        <v>84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D704CCC1773743966ECD09ADCDE55B" ma:contentTypeVersion="16" ma:contentTypeDescription="Ein neues Dokument erstellen." ma:contentTypeScope="" ma:versionID="b0d81b9eb0609009ca4b915534e9b64a">
  <xsd:schema xmlns:xsd="http://www.w3.org/2001/XMLSchema" xmlns:xs="http://www.w3.org/2001/XMLSchema" xmlns:p="http://schemas.microsoft.com/office/2006/metadata/properties" xmlns:ns2="f84d339f-d7d5-4e7e-8e02-4f2868b91c6b" xmlns:ns3="8b69e2c9-8f9d-4f3c-8895-513f3dff8637" targetNamespace="http://schemas.microsoft.com/office/2006/metadata/properties" ma:root="true" ma:fieldsID="30e2cf7c69227a11e98e7068f477a4a2" ns2:_="" ns3:_="">
    <xsd:import namespace="f84d339f-d7d5-4e7e-8e02-4f2868b91c6b"/>
    <xsd:import namespace="8b69e2c9-8f9d-4f3c-8895-513f3dff86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Angefordertdurc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d339f-d7d5-4e7e-8e02-4f2868b91c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Angefordertdurch" ma:index="23" nillable="true" ma:displayName="Angefordert durch" ma:format="Dropdown" ma:list="UserInfo" ma:SharePointGroup="0" ma:internalName="Angefordertdurch">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69e2c9-8f9d-4f3c-8895-513f3dff8637"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17" nillable="true" ma:displayName="Taxonomy Catch All Column" ma:hidden="true" ma:list="{bb9f2727-5350-4b1a-988a-fccc7c6da367}" ma:internalName="TaxCatchAll" ma:showField="CatchAllData" ma:web="8b69e2c9-8f9d-4f3c-8895-513f3dff86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4d339f-d7d5-4e7e-8e02-4f2868b91c6b">
      <Terms xmlns="http://schemas.microsoft.com/office/infopath/2007/PartnerControls"/>
    </lcf76f155ced4ddcb4097134ff3c332f>
    <TaxCatchAll xmlns="8b69e2c9-8f9d-4f3c-8895-513f3dff8637" xsi:nil="true"/>
    <Angefordertdurch xmlns="f84d339f-d7d5-4e7e-8e02-4f2868b91c6b">
      <UserInfo>
        <DisplayName/>
        <AccountId xsi:nil="true"/>
        <AccountType/>
      </UserInfo>
    </Angefordertdurch>
    <SharedWithUsers xmlns="8b69e2c9-8f9d-4f3c-8895-513f3dff8637">
      <UserInfo>
        <DisplayName/>
        <AccountId xsi:nil="true"/>
        <AccountType/>
      </UserInfo>
    </SharedWithUsers>
  </documentManagement>
</p:properties>
</file>

<file path=customXml/itemProps1.xml><?xml version="1.0" encoding="utf-8"?>
<ds:datastoreItem xmlns:ds="http://schemas.openxmlformats.org/officeDocument/2006/customXml" ds:itemID="{614CB761-E000-4676-B73F-0C027C501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d339f-d7d5-4e7e-8e02-4f2868b91c6b"/>
    <ds:schemaRef ds:uri="8b69e2c9-8f9d-4f3c-8895-513f3dff8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02B45-160B-4AB7-BA79-9FBFD819D1A0}">
  <ds:schemaRefs>
    <ds:schemaRef ds:uri="http://schemas.microsoft.com/sharepoint/v3/contenttype/forms"/>
  </ds:schemaRefs>
</ds:datastoreItem>
</file>

<file path=customXml/itemProps3.xml><?xml version="1.0" encoding="utf-8"?>
<ds:datastoreItem xmlns:ds="http://schemas.openxmlformats.org/officeDocument/2006/customXml" ds:itemID="{02DD4B7C-F144-4685-A4C0-8AEC220FF8E1}">
  <ds:schemaRefs>
    <ds:schemaRef ds:uri="http://purl.org/dc/elements/1.1/"/>
    <ds:schemaRef ds:uri="f84d339f-d7d5-4e7e-8e02-4f2868b91c6b"/>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8b69e2c9-8f9d-4f3c-8895-513f3dff863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Preisblatt | Leistung</vt:lpstr>
      <vt:lpstr>Preisblatt | opt. Leistung</vt:lpstr>
      <vt:lpstr>Summe Leistung + opt. Leist.</vt:lpstr>
      <vt:lpstr>Liste der Schlüsselfachkräfte</vt:lpstr>
      <vt:lpstr>Listen</vt:lpstr>
      <vt:lpstr>'Preisblatt | Leistung'!Druckbereich</vt:lpstr>
      <vt:lpstr>'Preisblatt | opt. Leistung'!Druckbereich</vt:lpstr>
      <vt:lpstr>'Summe Leistung + opt. Leist.'!Druckbereich</vt:lpstr>
      <vt:lpstr>'Preisblatt | Leistung'!Drucktitel</vt:lpstr>
      <vt:lpstr>'Preisblatt | opt. Leistung'!Drucktitel</vt:lpstr>
      <vt:lpstr>'Summe Leistung + opt. Leist.'!Drucktitel</vt:lpstr>
      <vt:lpstr>'Preisblatt | opt. Leistung'!Ersatzspalten</vt:lpstr>
      <vt:lpstr>Ersatzspalten</vt:lpstr>
      <vt:lpstr>Erstattungsart</vt:lpstr>
      <vt:lpstr>lSFK</vt:lpstr>
      <vt:lpstr>'Preisblatt | opt. Leistung'!rZeilen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deutsch Stand März 2026</dc:title>
  <dc:subject/>
  <dc:creator>Salyhov, Ata GIZ</dc:creator>
  <cp:keywords/>
  <dc:description/>
  <cp:lastModifiedBy>Salyhov, Ata GIZ</cp:lastModifiedBy>
  <cp:revision/>
  <dcterms:created xsi:type="dcterms:W3CDTF">2020-06-06T12:03:03Z</dcterms:created>
  <dcterms:modified xsi:type="dcterms:W3CDTF">2026-04-17T11:23:19Z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0x010100F1D704CCC1773743966ECD09ADCDE55B</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